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worksheets/_rels/sheet4.xml.rels" ContentType="application/vnd.openxmlformats-package.relationships+xml"/>
  <Override PartName="/xl/worksheets/_rels/sheet3.xml.rels" ContentType="application/vnd.openxmlformats-package.relationship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_rels/drawing3.xml.rels" ContentType="application/vnd.openxmlformats-package.relationships+xml"/>
  <Override PartName="/xl/drawings/_rels/drawing2.xml.rels" ContentType="application/vnd.openxmlformats-package.relationships+xml"/>
  <Override PartName="/xl/drawings/_rels/drawing1.xml.rels" ContentType="application/vnd.openxmlformats-package.relationships+xml"/>
  <Override PartName="/xl/drawings/drawing3.xml" ContentType="application/vnd.openxmlformats-officedocument.drawing+xml"/>
  <Override PartName="/xl/_rels/workbook.xml.rels" ContentType="application/vnd.openxmlformats-package.relationships+xml"/>
  <Override PartName="/xl/media/image1.jpeg" ContentType="image/jpeg"/>
  <Override PartName="/xl/media/image2.jpeg" ContentType="image/jpeg"/>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1.xml" ContentType="application/xml"/>
  <Override PartName="/customXml/itemProps1.xml" ContentType="application/vnd.openxmlformats-officedocument.customXmlProperties+xml"/>
  <Override PartName="/customXml/item2.xml" ContentType="application/xml"/>
  <Override PartName="/customXml/_rels/item4.xml.rels" ContentType="application/vnd.openxmlformats-package.relationships+xml"/>
  <Override PartName="/customXml/_rels/item3.xml.rels" ContentType="application/vnd.openxmlformats-package.relationships+xml"/>
  <Override PartName="/customXml/_rels/item2.xml.rels" ContentType="application/vnd.openxmlformats-package.relationships+xml"/>
  <Override PartName="/customXml/_rels/item1.xml.rels" ContentType="application/vnd.openxmlformats-package.relationships+xml"/>
  <Override PartName="/customXml/itemProps2.xml" ContentType="application/vnd.openxmlformats-officedocument.customXmlProperties+xml"/>
  <Override PartName="/customXml/item3.xml" ContentType="application/xml"/>
  <Override PartName="/customXml/itemProps3.xml" ContentType="application/vnd.openxmlformats-officedocument.customXmlProperties+xml"/>
  <Override PartName="/customXml/item4.xml" ContentType="application/xml"/>
  <Override PartName="/customXml/itemProps4.xml" ContentType="application/vnd.openxmlformats-officedocument.customXmlProperties+xml"/>
  <Override PartName="/docMetadata/LabelInfo.xml" ContentType="applicatio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 Id="rId5" Type="http://schemas.openxmlformats.org/officeDocument/2006/relationships/customXml" Target="../customXml/item1.xml"/><Relationship Id="rId6" Type="http://schemas.openxmlformats.org/officeDocument/2006/relationships/customXml" Target="../customXml/item2.xml"/><Relationship Id="rId7" Type="http://schemas.openxmlformats.org/officeDocument/2006/relationships/customXml" Target="../customXml/item3.xml"/><Relationship Id="rId8" Type="http://schemas.openxmlformats.org/officeDocument/2006/relationships/customXml" Target="../customXml/item4.xml"/><Relationship Id="rId9" Type="http://schemas.microsoft.com/office/2020/02/relationships/classificationlabels" Target="docMetadata/LabelInfo.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Kopsavilkums" sheetId="1" state="visible" r:id="rId3"/>
    <sheet name="Norises īstenotājs un nosaukums" sheetId="2" state="hidden" r:id="rId4"/>
    <sheet name="Izglītības iestāde(1)" sheetId="3" state="visible" r:id="rId5"/>
    <sheet name="Izglītības iestāde(2)" sheetId="4" state="visible" r:id="rId6"/>
  </sheets>
  <definedNames>
    <definedName function="false" hidden="false" localSheetId="2" name="_xlnm.Print_Area" vbProcedure="false">'Izglītības iestāde(1)'!$A$1:$V$46</definedName>
    <definedName function="false" hidden="false" localSheetId="3" name="_xlnm.Print_Area" vbProcedure="false">'Izglītības iestāde(2)'!$A$1:$V$46</definedName>
    <definedName function="false" hidden="false" localSheetId="0" name="_xlnm.Print_Area" vbProcedure="false">Kopsavilkums!$A$2:$V$45</definedName>
    <definedName function="false" hidden="false" localSheetId="0" name="apg" vbProcedure="false">Kopsavilkums!$A$2:$V$45</definedName>
    <definedName function="false" hidden="false" localSheetId="0" name="DateInputRange" vbProcedure="false">Kopsavilkums!XEW$20:INDEX(Kopsavilkums!XEW:XEW,MATCH("KOPĀ norišu skaits",Kopsavilkums!XES:XES,0)-1)</definedName>
    <definedName function="false" hidden="false" localSheetId="2" name="DataInputRangeIzgl" vbProcedure="false">Kopsavilkums!XFA$17:INDEX(Kopsavilkums!XFA:XFA,MATCH("KOPĀ norišu skaits",Kopsavilkums!XEW:XEW,0)-1)</definedName>
    <definedName function="false" hidden="false" localSheetId="2" name="SumFormulaIzgl" vbProcedure="false">'Izglītības iestāde(1)'!H$19:INDEX('Izglītības iestāde(1)'!H:H,MATCH("KOPĀ norišu skaits",'Izglītības iestāde(1)'!XEU:XEU,0)-1)</definedName>
    <definedName function="false" hidden="false" localSheetId="3" name="DataInputRangeIzgl" vbProcedure="false">Kopsavilkums!XFA$17:INDEX(Kopsavilkums!XFA:XFA,MATCH("KOPĀ norišu skaits",Kopsavilkums!XEW:XEW,0)-1)</definedName>
    <definedName function="false" hidden="false" localSheetId="3" name="SumFormulaIzgl" vbProcedure="false">'Izglītības iestāde(2)'!H$19:INDEX('Izglītības iestāde(2)'!H:H,MATCH("KOPĀ norišu skaits",'Izglītības iestāde(2)'!XEU:XEU,0)-1)</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<sst xmlns="http://schemas.openxmlformats.org/spreadsheetml/2006/main" count="256" uniqueCount="96">
  <si>
    <t xml:space="preserve">3.pielikums</t>
  </si>
  <si>
    <t xml:space="preserve">Sadarbības līgumam</t>
  </si>
  <si>
    <t xml:space="preserve">Par Eiropas Sociālā fonda Plus projekta īstenošanu</t>
  </si>
  <si>
    <t xml:space="preserve">ATSKAITE PAR NOTIKUŠAJĀM NORISĒM</t>
  </si>
  <si>
    <t xml:space="preserve">Sadarbības partnera nosaukums:</t>
  </si>
  <si>
    <t xml:space="preserve">(Pašvaldība vai tās Izglītības pārvalde, izglītības iestāde vai cita juridiska persona)</t>
  </si>
  <si>
    <t xml:space="preserve">Pārskata periods</t>
  </si>
  <si>
    <t xml:space="preserve">no:</t>
  </si>
  <si>
    <t xml:space="preserve">līdz:</t>
  </si>
  <si>
    <t xml:space="preserve">dd/mm/gads</t>
  </si>
  <si>
    <t xml:space="preserve">Nr.
 p. k.</t>
  </si>
  <si>
    <t xml:space="preserve">Izglītības iestādes nosaukums</t>
  </si>
  <si>
    <r>
      <rPr>
        <sz val="10"/>
        <rFont val="Times New Roman"/>
        <family val="1"/>
        <charset val="186"/>
      </rPr>
      <t xml:space="preserve">Norises nosaukums no kataloga </t>
    </r>
    <r>
      <rPr>
        <vertAlign val="superscript"/>
        <sz val="10"/>
        <rFont val="Times New Roman"/>
        <family val="1"/>
        <charset val="186"/>
      </rPr>
      <t xml:space="preserve">(1)</t>
    </r>
  </si>
  <si>
    <t xml:space="preserve"> Norises īstenotāja nosaukums no kataloga</t>
  </si>
  <si>
    <t xml:space="preserve">Norises īstenošanas datums un vieta</t>
  </si>
  <si>
    <t xml:space="preserve">Norises atbilstība saturiskajām jomām (atzīmēt ar 1)</t>
  </si>
  <si>
    <t xml:space="preserve">Faktiskais iesaistīto izglītojamo skaits pa grupām</t>
  </si>
  <si>
    <t xml:space="preserve">Izglītojamo klases vai grupas nosaukums (pēc VIIS)</t>
  </si>
  <si>
    <t xml:space="preserve">KOPĀ</t>
  </si>
  <si>
    <t xml:space="preserve">Izglītojamo skaits  attiecināmībai</t>
  </si>
  <si>
    <r>
      <rPr>
        <sz val="10"/>
        <rFont val="Times New Roman"/>
        <family val="1"/>
        <charset val="186"/>
      </rPr>
      <t xml:space="preserve">Komentārs </t>
    </r>
    <r>
      <rPr>
        <vertAlign val="superscript"/>
        <sz val="10"/>
        <rFont val="Times New Roman"/>
        <family val="1"/>
        <charset val="186"/>
      </rPr>
      <t xml:space="preserve">(3)</t>
    </r>
  </si>
  <si>
    <t xml:space="preserve">Datums</t>
  </si>
  <si>
    <r>
      <rPr>
        <sz val="10"/>
        <rFont val="Times New Roman"/>
        <family val="1"/>
        <charset val="186"/>
      </rPr>
      <t xml:space="preserve">Vieta </t>
    </r>
    <r>
      <rPr>
        <vertAlign val="superscript"/>
        <sz val="10"/>
        <rFont val="Times New Roman"/>
        <family val="1"/>
        <charset val="1"/>
      </rPr>
      <t xml:space="preserve">(2)</t>
    </r>
  </si>
  <si>
    <t xml:space="preserve">Dabaszinātnes</t>
  </si>
  <si>
    <t xml:space="preserve">Matemātika</t>
  </si>
  <si>
    <t xml:space="preserve">Tehnoloģijas</t>
  </si>
  <si>
    <t xml:space="preserve">Pilsoniskā līdzdalība</t>
  </si>
  <si>
    <t xml:space="preserve">5-6 gadīgie</t>
  </si>
  <si>
    <t xml:space="preserve">1.-3.klase</t>
  </si>
  <si>
    <t xml:space="preserve">4.-6.klase</t>
  </si>
  <si>
    <t xml:space="preserve">7.–9. klase</t>
  </si>
  <si>
    <t xml:space="preserve">10.–12. klase</t>
  </si>
  <si>
    <t xml:space="preserve">1.-4.kurss</t>
  </si>
  <si>
    <t xml:space="preserve">Faktiskais iesaistīto izglītojamo skaits norisē (K+L+M+N+O+P)</t>
  </si>
  <si>
    <t xml:space="preserve">Izglītojamo skaits, kas reģistrēts informācijas sistēmā uz norises datumu  (VIIS)</t>
  </si>
  <si>
    <t xml:space="preserve">Procentuāli no kopējā izglītojamo skaita (T=R/S) </t>
  </si>
  <si>
    <t xml:space="preserve">A</t>
  </si>
  <si>
    <t xml:space="preserve">B</t>
  </si>
  <si>
    <t xml:space="preserve">C</t>
  </si>
  <si>
    <t xml:space="preserve">D</t>
  </si>
  <si>
    <t xml:space="preserve">E</t>
  </si>
  <si>
    <t xml:space="preserve">F</t>
  </si>
  <si>
    <t xml:space="preserve">G</t>
  </si>
  <si>
    <t xml:space="preserve">H</t>
  </si>
  <si>
    <t xml:space="preserve">I</t>
  </si>
  <si>
    <t xml:space="preserve">J</t>
  </si>
  <si>
    <t xml:space="preserve">K</t>
  </si>
  <si>
    <t xml:space="preserve">L</t>
  </si>
  <si>
    <t xml:space="preserve">M</t>
  </si>
  <si>
    <t xml:space="preserve">N</t>
  </si>
  <si>
    <t xml:space="preserve">O</t>
  </si>
  <si>
    <t xml:space="preserve">P</t>
  </si>
  <si>
    <t xml:space="preserve">Q</t>
  </si>
  <si>
    <t xml:space="preserve">R</t>
  </si>
  <si>
    <t xml:space="preserve">S</t>
  </si>
  <si>
    <t xml:space="preserve">T</t>
  </si>
  <si>
    <t xml:space="preserve">U</t>
  </si>
  <si>
    <t xml:space="preserve">V</t>
  </si>
  <si>
    <t xml:space="preserve">1</t>
  </si>
  <si>
    <t xml:space="preserve">2</t>
  </si>
  <si>
    <t xml:space="preserve">3</t>
  </si>
  <si>
    <t xml:space="preserve">4</t>
  </si>
  <si>
    <t xml:space="preserve">5</t>
  </si>
  <si>
    <t xml:space="preserve">KOPĀ norišu skaits</t>
  </si>
  <si>
    <t xml:space="preserve">KOPĀ izglītojamo skaits</t>
  </si>
  <si>
    <t xml:space="preserve">KOPĀ attiecināmās izmaksas, EUR</t>
  </si>
  <si>
    <t xml:space="preserve">Kopā</t>
  </si>
  <si>
    <t xml:space="preserve">Meitenes</t>
  </si>
  <si>
    <t xml:space="preserve">Zēni</t>
  </si>
  <si>
    <t xml:space="preserve">Izglītojamo skaits pēc VIIS atskaites aizpildīšanas brīdī:</t>
  </si>
  <si>
    <t xml:space="preserve">Faktiski unikālo izglītojamo skaits, kas apmeklējuši norisi (no 1.septembra līdz pārskata perioda beigām):</t>
  </si>
  <si>
    <t xml:space="preserve">Piezīmes</t>
  </si>
  <si>
    <r>
      <rPr>
        <vertAlign val="superscript"/>
        <sz val="10"/>
        <rFont val="Times New Roman"/>
        <family val="1"/>
        <charset val="186"/>
      </rPr>
      <t xml:space="preserve">(1)</t>
    </r>
    <r>
      <rPr>
        <sz val="10"/>
        <rFont val="Times New Roman"/>
        <family val="1"/>
        <charset val="186"/>
      </rPr>
      <t xml:space="preserve"> Ja vienā dienā vai viena brauciena laikā notikušas vairākas norises (piemēram, Inovāciju centra un muzeja apmeklējums), katra no tām arī jānorāda atsevišķā rindā</t>
    </r>
  </si>
  <si>
    <r>
      <rPr>
        <vertAlign val="superscript"/>
        <sz val="10"/>
        <rFont val="Times New Roman"/>
        <family val="1"/>
        <charset val="1"/>
      </rPr>
      <t xml:space="preserve">(2)</t>
    </r>
    <r>
      <rPr>
        <sz val="10"/>
        <rFont val="Times New Roman"/>
        <family val="1"/>
        <charset val="186"/>
      </rPr>
      <t xml:space="preserve"> Norāda “Izglītības iestāde”, ja norise notiek uz vietas izglītības iestādē, vai norāda precīzu adresi, kurā izglītojamie ieradās un tika īstenota norise vai uzsākta norises īstenošana</t>
    </r>
  </si>
  <si>
    <r>
      <rPr>
        <vertAlign val="superscript"/>
        <sz val="10"/>
        <rFont val="Times New Roman"/>
        <family val="1"/>
        <charset val="186"/>
      </rPr>
      <t xml:space="preserve">(3)</t>
    </r>
    <r>
      <rPr>
        <sz val="10"/>
        <rFont val="Times New Roman"/>
        <family val="1"/>
        <charset val="1"/>
      </rPr>
      <t xml:space="preserve"> Piemēram, ja ja skaits S kolonnā atšķiras no VIIS sistēmā norādītā</t>
    </r>
  </si>
  <si>
    <t xml:space="preserve">*Ja sadarbības partnerim ir vairākas izglītības iestādes, tad datus par katru izglītības iestādi norāda atseviškā lapā (2. lapā, 3. lapā, u.t.t.) ar izglītības iestādes nosaukumu un apkopo datus par visām izglītības iestādēm 1. lapā</t>
  </si>
  <si>
    <t xml:space="preserve">Apliecinu, ka esmu sniedzis patiesas un pilnīgas nepieciešamās ziņas, un apzinos, ka par nepatiesu ziņu sniegšanu mani var saukt pie normatīvajos aktos noteiktās atbildības.</t>
  </si>
  <si>
    <t xml:space="preserve">Atskaites sagatavotājs:</t>
  </si>
  <si>
    <t xml:space="preserve">Vārds, uzvārds</t>
  </si>
  <si>
    <t xml:space="preserve">Amats</t>
  </si>
  <si>
    <t xml:space="preserve">Telefona numurs</t>
  </si>
  <si>
    <t xml:space="preserve">E-pasts</t>
  </si>
  <si>
    <t xml:space="preserve">Īstenotājs 1</t>
  </si>
  <si>
    <t xml:space="preserve">Nosaukums 1</t>
  </si>
  <si>
    <t xml:space="preserve">Īstenotājs 2</t>
  </si>
  <si>
    <t xml:space="preserve">Nosaukums 2</t>
  </si>
  <si>
    <t xml:space="preserve">Īstenotājs 3</t>
  </si>
  <si>
    <t xml:space="preserve">Nosaukums 3</t>
  </si>
  <si>
    <t xml:space="preserve">Īstenotājs 4</t>
  </si>
  <si>
    <t xml:space="preserve">Nosaukums 4</t>
  </si>
  <si>
    <t xml:space="preserve">ATSKAITE PAR NOTIKUŠAJĀM NORISĒM PAŠVALDĪBAS IZGLĪTĪBAS IESTĀDĒ</t>
  </si>
  <si>
    <t xml:space="preserve">Izglītības iestādes nosaukums:</t>
  </si>
  <si>
    <r>
      <rPr>
        <vertAlign val="superscript"/>
        <sz val="10"/>
        <rFont val="Times New Roman"/>
        <family val="1"/>
        <charset val="186"/>
      </rPr>
      <t xml:space="preserve">(3)</t>
    </r>
    <r>
      <rPr>
        <sz val="10"/>
        <rFont val="Times New Roman"/>
        <family val="1"/>
        <charset val="1"/>
      </rPr>
      <t xml:space="preserve"> Piemēram, ja skaits S kolonnā atšķiras no VIIS sistēmā norādītā</t>
    </r>
  </si>
  <si>
    <t xml:space="preserve">Sadarbības  līgumam </t>
  </si>
  <si>
    <t xml:space="preserve">Izglītojamo skaits  attiecināmībai </t>
  </si>
  <si>
    <r>
      <rPr>
        <vertAlign val="superscript"/>
        <sz val="10"/>
        <rFont val="Times New Roman"/>
        <family val="1"/>
        <charset val="186"/>
      </rPr>
      <t xml:space="preserve">(3)</t>
    </r>
    <r>
      <rPr>
        <sz val="10"/>
        <rFont val="Times New Roman"/>
        <family val="1"/>
        <charset val="186"/>
      </rPr>
      <t xml:space="preserve"> Piemēram, ja skaits S kolonnā atšķiras no VIIS sistēmā norādītā</t>
    </r>
  </si>
</sst>
</file>

<file path=xl/styles.xml><?xml version="1.0" encoding="utf-8"?>
<styleSheet xmlns="http://schemas.openxmlformats.org/spreadsheetml/2006/main">
  <numFmts count="6">
    <numFmt numFmtId="164" formatCode="General"/>
    <numFmt numFmtId="165" formatCode="@"/>
    <numFmt numFmtId="166" formatCode="dd/mm/yyyy"/>
    <numFmt numFmtId="167" formatCode="0"/>
    <numFmt numFmtId="168" formatCode="#,##0"/>
    <numFmt numFmtId="169" formatCode="0%"/>
  </numFmts>
  <fonts count="20">
    <font>
      <sz val="10"/>
      <name val="Arial"/>
      <family val="2"/>
      <charset val="186"/>
    </font>
    <font>
      <sz val="10"/>
      <name val="Arial"/>
      <family val="0"/>
    </font>
    <font>
      <sz val="10"/>
      <name val="Arial"/>
      <family val="0"/>
    </font>
    <font>
      <sz val="10"/>
      <name val="Arial"/>
      <family val="0"/>
    </font>
    <font>
      <sz val="11"/>
      <color rgb="FF000000"/>
      <name val="Calibri"/>
      <family val="2"/>
      <charset val="186"/>
    </font>
    <font>
      <sz val="10"/>
      <name val="Times New Roman"/>
      <family val="1"/>
      <charset val="186"/>
    </font>
    <font>
      <i val="true"/>
      <sz val="11"/>
      <name val="Times New Roman"/>
      <family val="1"/>
      <charset val="186"/>
    </font>
    <font>
      <sz val="11"/>
      <name val="Times New Roman"/>
      <family val="1"/>
      <charset val="186"/>
    </font>
    <font>
      <sz val="12"/>
      <name val="Times New Roman"/>
      <family val="1"/>
      <charset val="186"/>
    </font>
    <font>
      <b val="true"/>
      <sz val="11"/>
      <name val="Times New Roman"/>
      <family val="1"/>
      <charset val="186"/>
    </font>
    <font>
      <b val="true"/>
      <i val="true"/>
      <sz val="11"/>
      <name val="Times New Roman"/>
      <family val="1"/>
      <charset val="186"/>
    </font>
    <font>
      <i val="true"/>
      <sz val="12"/>
      <name val="Times New Roman"/>
      <family val="1"/>
      <charset val="186"/>
    </font>
    <font>
      <u val="single"/>
      <sz val="11"/>
      <name val="Times New Roman"/>
      <family val="1"/>
      <charset val="186"/>
    </font>
    <font>
      <i val="true"/>
      <sz val="10"/>
      <name val="Times New Roman"/>
      <family val="1"/>
      <charset val="186"/>
    </font>
    <font>
      <b val="true"/>
      <sz val="10"/>
      <name val="Times New Roman"/>
      <family val="1"/>
      <charset val="186"/>
    </font>
    <font>
      <vertAlign val="superscript"/>
      <sz val="10"/>
      <name val="Times New Roman"/>
      <family val="1"/>
      <charset val="186"/>
    </font>
    <font>
      <vertAlign val="superscript"/>
      <sz val="10"/>
      <name val="Times New Roman"/>
      <family val="1"/>
      <charset val="1"/>
    </font>
    <font>
      <sz val="10"/>
      <name val="Times New Roman"/>
      <family val="1"/>
      <charset val="1"/>
    </font>
    <font>
      <b val="true"/>
      <sz val="12"/>
      <name val="Times New Roman"/>
      <family val="1"/>
      <charset val="186"/>
    </font>
    <font>
      <sz val="11"/>
      <name val="Times New Roman"/>
      <family val="1"/>
      <charset val="1"/>
    </font>
  </fonts>
  <fills count="7">
    <fill>
      <patternFill patternType="none"/>
    </fill>
    <fill>
      <patternFill patternType="gray125"/>
    </fill>
    <fill>
      <patternFill patternType="solid">
        <fgColor theme="0"/>
        <bgColor rgb="FFF2F2F2"/>
      </patternFill>
    </fill>
    <fill>
      <patternFill patternType="solid">
        <fgColor theme="0" tint="-0.05"/>
        <bgColor rgb="FFE7E6E6"/>
      </patternFill>
    </fill>
    <fill>
      <patternFill patternType="solid">
        <fgColor theme="2"/>
        <bgColor rgb="FFE2F0D9"/>
      </patternFill>
    </fill>
    <fill>
      <patternFill patternType="solid">
        <fgColor theme="9" tint="0.7999"/>
        <bgColor rgb="FFE7E6E6"/>
      </patternFill>
    </fill>
    <fill>
      <patternFill patternType="solid">
        <fgColor theme="0" tint="-0.15"/>
        <bgColor rgb="FFE7E6E6"/>
      </patternFill>
    </fill>
  </fills>
  <borders count="10">
    <border diagonalUp="false" diagonalDown="false">
      <left/>
      <right/>
      <top/>
      <bottom/>
      <diagonal/>
    </border>
    <border diagonalUp="false" diagonalDown="false">
      <left/>
      <right/>
      <top/>
      <bottom style="thin"/>
      <diagonal/>
    </border>
    <border diagonalUp="false" diagonalDown="false">
      <left/>
      <right/>
      <top style="thin"/>
      <bottom/>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style="thin"/>
      <right style="thin"/>
      <top style="thin"/>
      <bottom/>
      <diagonal/>
    </border>
    <border diagonalUp="false" diagonalDown="false">
      <left style="thin"/>
      <right style="thin"/>
      <top/>
      <bottom style="thin"/>
      <diagonal/>
    </border>
    <border diagonalUp="false" diagonalDown="false">
      <left/>
      <right style="thin"/>
      <top style="thin"/>
      <bottom style="thin"/>
      <diagonal/>
    </border>
    <border diagonalUp="false" diagonalDown="false">
      <left/>
      <right/>
      <top style="thin"/>
      <bottom style="thin"/>
      <diagonal/>
    </border>
    <border diagonalUp="false" diagonalDown="false">
      <left style="thin"/>
      <right/>
      <top style="thin"/>
      <bottom/>
      <diagonal/>
    </border>
  </borders>
  <cellStyleXfs count="23">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cellStyleXfs>
  <cellXfs count="110">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general" vertical="bottom" textRotation="0" wrapText="true" indent="0" shrinkToFit="false"/>
      <protection locked="true" hidden="false"/>
    </xf>
    <xf numFmtId="164" fontId="6" fillId="0" borderId="0" xfId="21" applyFont="true" applyBorder="true" applyAlignment="true" applyProtection="false">
      <alignment horizontal="right" vertical="center" textRotation="0" wrapText="true" indent="0" shrinkToFit="false"/>
      <protection locked="true" hidden="false"/>
    </xf>
    <xf numFmtId="164" fontId="6" fillId="0" borderId="0" xfId="21" applyFont="true" applyBorder="false" applyAlignment="true" applyProtection="false">
      <alignment horizontal="right" vertical="center" textRotation="0" wrapText="true" indent="0" shrinkToFit="false"/>
      <protection locked="true" hidden="false"/>
    </xf>
    <xf numFmtId="164" fontId="7" fillId="0" borderId="0" xfId="21" applyFont="true" applyBorder="false" applyAlignment="false" applyProtection="false">
      <alignment horizontal="general" vertical="bottom" textRotation="0" wrapText="false" indent="0" shrinkToFit="false"/>
      <protection locked="true" hidden="false"/>
    </xf>
    <xf numFmtId="164" fontId="8" fillId="0" borderId="0" xfId="0" applyFont="true" applyBorder="false" applyAlignment="true" applyProtection="false">
      <alignment horizontal="right" vertical="bottom" textRotation="0" wrapText="false" indent="0" shrinkToFit="false"/>
      <protection locked="true" hidden="false"/>
    </xf>
    <xf numFmtId="164" fontId="8" fillId="0" borderId="0" xfId="0" applyFont="true" applyBorder="false" applyAlignment="true" applyProtection="false">
      <alignment horizontal="right" vertical="center" textRotation="0" wrapText="false" indent="0" shrinkToFit="false"/>
      <protection locked="true" hidden="false"/>
    </xf>
    <xf numFmtId="164" fontId="9" fillId="0" borderId="0" xfId="21" applyFont="true" applyBorder="true" applyAlignment="true" applyProtection="false">
      <alignment horizontal="right" vertical="bottom" textRotation="0" wrapText="false" indent="0" shrinkToFit="false"/>
      <protection locked="true" hidden="false"/>
    </xf>
    <xf numFmtId="164" fontId="6" fillId="0" borderId="0" xfId="21" applyFont="true" applyBorder="false" applyAlignment="true" applyProtection="false">
      <alignment horizontal="left" vertical="bottom" textRotation="0" wrapText="false" indent="0" shrinkToFit="false"/>
      <protection locked="true" hidden="false"/>
    </xf>
    <xf numFmtId="164" fontId="9" fillId="0" borderId="0" xfId="21" applyFont="true" applyBorder="false" applyAlignment="true" applyProtection="false">
      <alignment horizontal="general" vertical="bottom" textRotation="0" wrapText="true" indent="0" shrinkToFit="false"/>
      <protection locked="true" hidden="false"/>
    </xf>
    <xf numFmtId="164" fontId="6" fillId="0" borderId="0" xfId="21" applyFont="true" applyBorder="false" applyAlignment="false" applyProtection="false">
      <alignment horizontal="general" vertical="bottom" textRotation="0" wrapText="false" indent="0" shrinkToFit="false"/>
      <protection locked="true" hidden="false"/>
    </xf>
    <xf numFmtId="164" fontId="10"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true" applyProtection="false">
      <alignment horizontal="left" vertical="bottom" textRotation="0" wrapText="false" indent="0" shrinkToFit="false"/>
      <protection locked="true" hidden="false"/>
    </xf>
    <xf numFmtId="164" fontId="6" fillId="0" borderId="0" xfId="20" applyFont="true" applyBorder="false" applyAlignment="false" applyProtection="false">
      <alignment horizontal="general" vertical="bottom" textRotation="0" wrapText="false" indent="0" shrinkToFit="false"/>
      <protection locked="true" hidden="false"/>
    </xf>
    <xf numFmtId="164" fontId="11" fillId="0" borderId="0" xfId="21" applyFont="true" applyBorder="false" applyAlignment="true" applyProtection="false">
      <alignment horizontal="left" vertical="bottom" textRotation="0" wrapText="true" indent="0" shrinkToFit="false"/>
      <protection locked="true" hidden="false"/>
    </xf>
    <xf numFmtId="164" fontId="7" fillId="0" borderId="0" xfId="22" applyFont="true" applyBorder="true" applyAlignment="true" applyProtection="false">
      <alignment horizontal="center" vertical="bottom" textRotation="0" wrapText="true" indent="0" shrinkToFit="false"/>
      <protection locked="true" hidden="false"/>
    </xf>
    <xf numFmtId="164" fontId="7" fillId="0" borderId="0" xfId="22" applyFont="true" applyBorder="false" applyAlignment="true" applyProtection="false">
      <alignment horizontal="center" vertical="bottom" textRotation="0" wrapText="true" indent="0" shrinkToFit="false"/>
      <protection locked="true" hidden="false"/>
    </xf>
    <xf numFmtId="164" fontId="9" fillId="0" borderId="0" xfId="22" applyFont="true" applyBorder="true" applyAlignment="true" applyProtection="false">
      <alignment horizontal="right" vertical="bottom" textRotation="0" wrapText="false" indent="0" shrinkToFit="false"/>
      <protection locked="true" hidden="false"/>
    </xf>
    <xf numFmtId="164" fontId="7" fillId="0" borderId="0" xfId="22" applyFont="true" applyBorder="false" applyAlignment="true" applyProtection="false">
      <alignment horizontal="right" vertical="bottom" textRotation="0" wrapText="true" indent="0" shrinkToFit="false"/>
      <protection locked="true" hidden="false"/>
    </xf>
    <xf numFmtId="164" fontId="9" fillId="0" borderId="0" xfId="22" applyFont="true" applyBorder="false" applyAlignment="true" applyProtection="false">
      <alignment horizontal="right" vertical="bottom" textRotation="0" wrapText="false" indent="0" shrinkToFit="false"/>
      <protection locked="true" hidden="false"/>
    </xf>
    <xf numFmtId="164" fontId="7" fillId="0" borderId="0" xfId="20" applyFont="true" applyBorder="false" applyAlignment="false" applyProtection="false">
      <alignment horizontal="general" vertical="bottom" textRotation="0" wrapText="false" indent="0" shrinkToFit="false"/>
      <protection locked="true" hidden="false"/>
    </xf>
    <xf numFmtId="164" fontId="9" fillId="0" borderId="0" xfId="20" applyFont="true" applyBorder="false" applyAlignment="false" applyProtection="false">
      <alignment horizontal="general" vertical="bottom" textRotation="0" wrapText="false" indent="0" shrinkToFit="false"/>
      <protection locked="true" hidden="false"/>
    </xf>
    <xf numFmtId="164" fontId="9" fillId="0" borderId="0" xfId="20" applyFont="true" applyBorder="false" applyAlignment="true" applyProtection="false">
      <alignment horizontal="general" vertical="bottom" textRotation="0" wrapText="true" indent="0" shrinkToFit="false"/>
      <protection locked="true" hidden="false"/>
    </xf>
    <xf numFmtId="164" fontId="12" fillId="0" borderId="0" xfId="21" applyFont="true" applyBorder="false" applyAlignment="false" applyProtection="false">
      <alignment horizontal="general" vertical="bottom" textRotation="0" wrapText="false" indent="0" shrinkToFit="false"/>
      <protection locked="true" hidden="false"/>
    </xf>
    <xf numFmtId="164" fontId="12" fillId="0" borderId="1" xfId="21" applyFont="true" applyBorder="true" applyAlignment="false" applyProtection="false">
      <alignment horizontal="general" vertical="bottom" textRotation="0" wrapText="false" indent="0" shrinkToFit="false"/>
      <protection locked="true" hidden="false"/>
    </xf>
    <xf numFmtId="165" fontId="6" fillId="0" borderId="0" xfId="20" applyFont="true" applyBorder="true" applyAlignment="true" applyProtection="false">
      <alignment horizontal="center" vertical="bottom" textRotation="0" wrapText="false" indent="0" shrinkToFit="false"/>
      <protection locked="true" hidden="false"/>
    </xf>
    <xf numFmtId="165" fontId="6" fillId="0" borderId="2" xfId="20" applyFont="true" applyBorder="true" applyAlignment="true" applyProtection="false">
      <alignment horizontal="center" vertical="bottom" textRotation="0" wrapText="false" indent="0" shrinkToFit="false"/>
      <protection locked="true" hidden="false"/>
    </xf>
    <xf numFmtId="165" fontId="13" fillId="0" borderId="0" xfId="20" applyFont="true" applyBorder="false" applyAlignment="true" applyProtection="false">
      <alignment horizontal="left" vertical="bottom" textRotation="0" wrapText="false" indent="0" shrinkToFit="false"/>
      <protection locked="true" hidden="false"/>
    </xf>
    <xf numFmtId="165" fontId="14" fillId="0" borderId="0" xfId="20" applyFont="true" applyBorder="false" applyAlignment="true" applyProtection="false">
      <alignment horizontal="general" vertical="bottom" textRotation="0" wrapText="true" indent="0" shrinkToFit="false"/>
      <protection locked="true" hidden="false"/>
    </xf>
    <xf numFmtId="164" fontId="5" fillId="0" borderId="0" xfId="22" applyFont="true" applyBorder="false" applyAlignment="false" applyProtection="false">
      <alignment horizontal="general" vertical="bottom" textRotation="0" wrapText="false" indent="0" shrinkToFit="false"/>
      <protection locked="true" hidden="false"/>
    </xf>
    <xf numFmtId="164" fontId="7" fillId="0" borderId="0" xfId="22" applyFont="true" applyBorder="false" applyAlignment="false" applyProtection="false">
      <alignment horizontal="general" vertical="bottom" textRotation="0" wrapText="false" indent="0" shrinkToFit="false"/>
      <protection locked="true" hidden="false"/>
    </xf>
    <xf numFmtId="165" fontId="7" fillId="0" borderId="0" xfId="22" applyFont="true" applyBorder="false" applyAlignment="true" applyProtection="false">
      <alignment horizontal="center" vertical="bottom" textRotation="0" wrapText="true" indent="0" shrinkToFit="false"/>
      <protection locked="true" hidden="false"/>
    </xf>
    <xf numFmtId="165" fontId="6" fillId="0" borderId="0" xfId="20" applyFont="true" applyBorder="false" applyAlignment="true" applyProtection="false">
      <alignment horizontal="left" vertical="bottom" textRotation="0" wrapText="false" indent="0" shrinkToFit="false"/>
      <protection locked="true" hidden="false"/>
    </xf>
    <xf numFmtId="165" fontId="9" fillId="0" borderId="0" xfId="20" applyFont="true" applyBorder="false" applyAlignment="true" applyProtection="false">
      <alignment horizontal="general" vertical="bottom" textRotation="0" wrapText="true" indent="0" shrinkToFit="false"/>
      <protection locked="true" hidden="false"/>
    </xf>
    <xf numFmtId="165" fontId="9" fillId="0" borderId="0" xfId="20" applyFont="true" applyBorder="false" applyAlignment="true" applyProtection="false">
      <alignment horizontal="left" vertical="bottom" textRotation="0" wrapText="false" indent="0" shrinkToFit="false"/>
      <protection locked="true" hidden="false"/>
    </xf>
    <xf numFmtId="165" fontId="9" fillId="0" borderId="0" xfId="20" applyFont="true" applyBorder="false" applyAlignment="true" applyProtection="false">
      <alignment horizontal="right" vertical="bottom" textRotation="0" wrapText="false" indent="0" shrinkToFit="false"/>
      <protection locked="true" hidden="false"/>
    </xf>
    <xf numFmtId="164" fontId="7" fillId="0" borderId="0" xfId="22" applyFont="true" applyBorder="false" applyAlignment="true" applyProtection="false">
      <alignment horizontal="right" vertical="bottom" textRotation="0" wrapText="false" indent="0" shrinkToFit="false"/>
      <protection locked="true" hidden="false"/>
    </xf>
    <xf numFmtId="164" fontId="5" fillId="0" borderId="1" xfId="0" applyFont="true" applyBorder="true" applyAlignment="false" applyProtection="false">
      <alignment horizontal="general" vertical="bottom" textRotation="0" wrapText="false" indent="0" shrinkToFit="false"/>
      <protection locked="true" hidden="false"/>
    </xf>
    <xf numFmtId="164" fontId="7" fillId="0" borderId="1" xfId="21" applyFont="true" applyBorder="true" applyAlignment="false" applyProtection="false">
      <alignment horizontal="general" vertical="bottom" textRotation="0" wrapText="false" indent="0" shrinkToFit="false"/>
      <protection locked="true" hidden="false"/>
    </xf>
    <xf numFmtId="164" fontId="6" fillId="0" borderId="0" xfId="22" applyFont="true" applyBorder="false" applyAlignment="true" applyProtection="false">
      <alignment horizontal="right" vertical="bottom" textRotation="0" wrapText="false" indent="0" shrinkToFit="false"/>
      <protection locked="true" hidden="false"/>
    </xf>
    <xf numFmtId="164" fontId="13" fillId="0" borderId="0" xfId="22" applyFont="true" applyBorder="false" applyAlignment="true" applyProtection="false">
      <alignment horizontal="right" vertical="bottom" textRotation="0" wrapText="false" indent="0" shrinkToFit="false"/>
      <protection locked="true" hidden="false"/>
    </xf>
    <xf numFmtId="164" fontId="5" fillId="0" borderId="0" xfId="21" applyFont="true" applyBorder="false" applyAlignment="true" applyProtection="false">
      <alignment horizontal="general" vertical="bottom" textRotation="0" wrapText="true" indent="0" shrinkToFit="false"/>
      <protection locked="true" hidden="false"/>
    </xf>
    <xf numFmtId="164" fontId="5" fillId="0" borderId="0" xfId="21" applyFont="true" applyBorder="false" applyAlignment="false" applyProtection="false">
      <alignment horizontal="general" vertical="bottom" textRotation="0" wrapText="false" indent="0" shrinkToFit="false"/>
      <protection locked="true" hidden="false"/>
    </xf>
    <xf numFmtId="164" fontId="9" fillId="0" borderId="1" xfId="21" applyFont="true" applyBorder="true" applyAlignment="true" applyProtection="false">
      <alignment horizontal="left" vertical="bottom" textRotation="0" wrapText="true" indent="0" shrinkToFit="false"/>
      <protection locked="true" hidden="false"/>
    </xf>
    <xf numFmtId="164" fontId="5" fillId="0" borderId="3" xfId="21" applyFont="true" applyBorder="true" applyAlignment="true" applyProtection="false">
      <alignment horizontal="center" vertical="center" textRotation="0" wrapText="true" indent="0" shrinkToFit="false"/>
      <protection locked="true" hidden="false"/>
    </xf>
    <xf numFmtId="164" fontId="5" fillId="2" borderId="3" xfId="21" applyFont="true" applyBorder="true" applyAlignment="true" applyProtection="false">
      <alignment horizontal="center" vertical="center" textRotation="0" wrapText="true" indent="0" shrinkToFit="false"/>
      <protection locked="true" hidden="false"/>
    </xf>
    <xf numFmtId="164" fontId="5" fillId="0" borderId="4" xfId="21" applyFont="true" applyBorder="true" applyAlignment="true" applyProtection="false">
      <alignment horizontal="center" vertical="center" textRotation="0" wrapText="true" indent="0" shrinkToFit="false"/>
      <protection locked="true" hidden="false"/>
    </xf>
    <xf numFmtId="165" fontId="5" fillId="2" borderId="3" xfId="21" applyFont="true" applyBorder="true" applyAlignment="true" applyProtection="false">
      <alignment horizontal="center" vertical="center" textRotation="0" wrapText="true" indent="0" shrinkToFit="false"/>
      <protection locked="true" hidden="false"/>
    </xf>
    <xf numFmtId="165" fontId="5" fillId="0" borderId="3" xfId="21" applyFont="true" applyBorder="true" applyAlignment="true" applyProtection="false">
      <alignment horizontal="center" vertical="center" textRotation="0" wrapText="true" indent="0" shrinkToFit="false"/>
      <protection locked="true" hidden="false"/>
    </xf>
    <xf numFmtId="164" fontId="5" fillId="0" borderId="3" xfId="21" applyFont="true" applyBorder="true" applyAlignment="true" applyProtection="false">
      <alignment horizontal="center" vertical="center" textRotation="0" wrapText="false" indent="0" shrinkToFit="false"/>
      <protection locked="true" hidden="false"/>
    </xf>
    <xf numFmtId="164" fontId="5" fillId="2" borderId="3" xfId="21" applyFont="true" applyBorder="true" applyAlignment="true" applyProtection="false">
      <alignment horizontal="center" vertical="center" textRotation="0" wrapText="false" indent="0" shrinkToFit="false"/>
      <protection locked="true" hidden="false"/>
    </xf>
    <xf numFmtId="164" fontId="5" fillId="0" borderId="5" xfId="21" applyFont="true" applyBorder="true" applyAlignment="true" applyProtection="false">
      <alignment horizontal="center" vertical="center" textRotation="0" wrapText="false" indent="0" shrinkToFit="false"/>
      <protection locked="true" hidden="false"/>
    </xf>
    <xf numFmtId="164" fontId="5" fillId="0" borderId="5" xfId="21" applyFont="true" applyBorder="true" applyAlignment="true" applyProtection="false">
      <alignment horizontal="center" vertical="center" textRotation="0" wrapText="true" indent="0" shrinkToFit="false"/>
      <protection locked="true" hidden="false"/>
    </xf>
    <xf numFmtId="164" fontId="5" fillId="3" borderId="6" xfId="21" applyFont="true" applyBorder="true" applyAlignment="true" applyProtection="false">
      <alignment horizontal="center" vertical="center" textRotation="0" wrapText="false" indent="0" shrinkToFit="false"/>
      <protection locked="true" hidden="false"/>
    </xf>
    <xf numFmtId="164" fontId="5" fillId="3" borderId="3" xfId="21" applyFont="true" applyBorder="true" applyAlignment="true" applyProtection="false">
      <alignment horizontal="center" vertical="center" textRotation="0" wrapText="true" indent="0" shrinkToFit="false"/>
      <protection locked="true" hidden="false"/>
    </xf>
    <xf numFmtId="164" fontId="5" fillId="4" borderId="3" xfId="21" applyFont="true" applyBorder="true" applyAlignment="true" applyProtection="false">
      <alignment horizontal="center" vertical="center" textRotation="0" wrapText="false" indent="0" shrinkToFit="false"/>
      <protection locked="true" hidden="false"/>
    </xf>
    <xf numFmtId="164" fontId="5" fillId="3" borderId="3" xfId="21" applyFont="true" applyBorder="true" applyAlignment="true" applyProtection="false">
      <alignment horizontal="center" vertical="center" textRotation="0" wrapText="false" indent="0" shrinkToFit="false"/>
      <protection locked="true" hidden="false"/>
    </xf>
    <xf numFmtId="164" fontId="5" fillId="3" borderId="4" xfId="21" applyFont="true" applyBorder="true" applyAlignment="true" applyProtection="false">
      <alignment horizontal="center" vertical="center" textRotation="0" wrapText="false" indent="0" shrinkToFit="false"/>
      <protection locked="true" hidden="false"/>
    </xf>
    <xf numFmtId="164" fontId="5" fillId="3" borderId="7" xfId="21" applyFont="true" applyBorder="true" applyAlignment="true" applyProtection="false">
      <alignment horizontal="center" vertical="center" textRotation="0" wrapText="false" indent="0" shrinkToFit="false"/>
      <protection locked="true" hidden="false"/>
    </xf>
    <xf numFmtId="164" fontId="5" fillId="3" borderId="2" xfId="21" applyFont="true" applyBorder="true" applyAlignment="true" applyProtection="false">
      <alignment horizontal="center" vertical="center" textRotation="0" wrapText="false" indent="0" shrinkToFit="false"/>
      <protection locked="true" hidden="false"/>
    </xf>
    <xf numFmtId="165" fontId="5" fillId="0" borderId="3" xfId="21" applyFont="true" applyBorder="true" applyAlignment="true" applyProtection="false">
      <alignment horizontal="center" vertical="center" textRotation="0" wrapText="false" indent="0" shrinkToFit="false"/>
      <protection locked="true" hidden="false"/>
    </xf>
    <xf numFmtId="166" fontId="5" fillId="2" borderId="3" xfId="21" applyFont="true" applyBorder="true" applyAlignment="true" applyProtection="false">
      <alignment horizontal="center" vertical="center" textRotation="0" wrapText="true" indent="0" shrinkToFit="false"/>
      <protection locked="true" hidden="false"/>
    </xf>
    <xf numFmtId="167" fontId="5" fillId="0" borderId="3" xfId="21" applyFont="true" applyBorder="true" applyAlignment="true" applyProtection="false">
      <alignment horizontal="center" vertical="center" textRotation="0" wrapText="true" indent="0" shrinkToFit="false"/>
      <protection locked="true" hidden="false"/>
    </xf>
    <xf numFmtId="168" fontId="5" fillId="0" borderId="3" xfId="21" applyFont="true" applyBorder="true" applyAlignment="true" applyProtection="false">
      <alignment horizontal="center" vertical="center" textRotation="0" wrapText="true" indent="0" shrinkToFit="false"/>
      <protection locked="true" hidden="false"/>
    </xf>
    <xf numFmtId="168" fontId="5" fillId="0" borderId="4" xfId="21" applyFont="true" applyBorder="true" applyAlignment="true" applyProtection="false">
      <alignment horizontal="center" vertical="center" textRotation="0" wrapText="true" indent="0" shrinkToFit="false"/>
      <protection locked="true" hidden="false"/>
    </xf>
    <xf numFmtId="168" fontId="5" fillId="0" borderId="7" xfId="21" applyFont="true" applyBorder="true" applyAlignment="true" applyProtection="false">
      <alignment horizontal="center" vertical="center" textRotation="0" wrapText="true" indent="0" shrinkToFit="false"/>
      <protection locked="true" hidden="false"/>
    </xf>
    <xf numFmtId="168" fontId="5" fillId="5" borderId="7" xfId="21" applyFont="true" applyBorder="true" applyAlignment="true" applyProtection="false">
      <alignment horizontal="center" vertical="center" textRotation="0" wrapText="true" indent="0" shrinkToFit="false"/>
      <protection locked="true" hidden="false"/>
    </xf>
    <xf numFmtId="169" fontId="5" fillId="5" borderId="7" xfId="21" applyFont="true" applyBorder="true" applyAlignment="true" applyProtection="false">
      <alignment horizontal="center" vertical="center" textRotation="0" wrapText="true" indent="0" shrinkToFit="false"/>
      <protection locked="true" hidden="false"/>
    </xf>
    <xf numFmtId="164" fontId="5" fillId="5" borderId="8" xfId="21" applyFont="true" applyBorder="true" applyAlignment="true" applyProtection="false">
      <alignment horizontal="center" vertical="bottom" textRotation="0" wrapText="false" indent="0" shrinkToFit="false"/>
      <protection locked="true" hidden="false"/>
    </xf>
    <xf numFmtId="164" fontId="5" fillId="0" borderId="3" xfId="0" applyFont="true" applyBorder="true" applyAlignment="true" applyProtection="false">
      <alignment horizontal="left" vertical="bottom" textRotation="0" wrapText="false" indent="0" shrinkToFit="false"/>
      <protection locked="true" hidden="false"/>
    </xf>
    <xf numFmtId="166" fontId="5" fillId="0" borderId="3" xfId="21" applyFont="true" applyBorder="true" applyAlignment="true" applyProtection="false">
      <alignment horizontal="center" vertical="center" textRotation="0" wrapText="true" indent="0" shrinkToFit="false"/>
      <protection locked="true" hidden="false"/>
    </xf>
    <xf numFmtId="168" fontId="5" fillId="5" borderId="8" xfId="21" applyFont="true" applyBorder="true" applyAlignment="true" applyProtection="false">
      <alignment horizontal="center" vertical="bottom" textRotation="0" wrapText="false" indent="0" shrinkToFit="false"/>
      <protection locked="true" hidden="false"/>
    </xf>
    <xf numFmtId="165" fontId="5" fillId="4" borderId="3" xfId="21" applyFont="true" applyBorder="true" applyAlignment="true" applyProtection="false">
      <alignment horizontal="left" vertical="center" textRotation="0" wrapText="true" indent="0" shrinkToFit="false"/>
      <protection locked="true" hidden="false"/>
    </xf>
    <xf numFmtId="167" fontId="5" fillId="5" borderId="5" xfId="21" applyFont="true" applyBorder="true" applyAlignment="true" applyProtection="false">
      <alignment horizontal="center" vertical="center" textRotation="0" wrapText="true" indent="0" shrinkToFit="false"/>
      <protection locked="true" hidden="false"/>
    </xf>
    <xf numFmtId="165" fontId="5" fillId="4" borderId="0" xfId="21" applyFont="true" applyBorder="false" applyAlignment="true" applyProtection="false">
      <alignment horizontal="left" vertical="center" textRotation="0" wrapText="true" indent="0" shrinkToFit="false"/>
      <protection locked="true" hidden="false"/>
    </xf>
    <xf numFmtId="165" fontId="5" fillId="4" borderId="9" xfId="21" applyFont="true" applyBorder="true" applyAlignment="true" applyProtection="false">
      <alignment horizontal="center" vertical="center" textRotation="0" wrapText="true" indent="0" shrinkToFit="false"/>
      <protection locked="true" hidden="false"/>
    </xf>
    <xf numFmtId="165" fontId="5" fillId="4" borderId="2" xfId="21" applyFont="true" applyBorder="true" applyAlignment="true" applyProtection="false">
      <alignment horizontal="center" vertical="center" textRotation="0" wrapText="true" indent="0" shrinkToFit="false"/>
      <protection locked="true" hidden="false"/>
    </xf>
    <xf numFmtId="165" fontId="5" fillId="4" borderId="5" xfId="21" applyFont="true" applyBorder="true" applyAlignment="true" applyProtection="false">
      <alignment horizontal="left" vertical="center" textRotation="0" wrapText="true" indent="0" shrinkToFit="false"/>
      <protection locked="true" hidden="false"/>
    </xf>
    <xf numFmtId="167" fontId="5" fillId="5" borderId="3" xfId="21" applyFont="true" applyBorder="true" applyAlignment="true" applyProtection="false">
      <alignment horizontal="center" vertical="center" textRotation="0" wrapText="true" indent="0" shrinkToFit="false"/>
      <protection locked="true" hidden="false"/>
    </xf>
    <xf numFmtId="168" fontId="5" fillId="5" borderId="5" xfId="21" applyFont="true" applyBorder="true" applyAlignment="true" applyProtection="false">
      <alignment horizontal="center" vertical="center" textRotation="0" wrapText="true" indent="0" shrinkToFit="false"/>
      <protection locked="true" hidden="false"/>
    </xf>
    <xf numFmtId="164" fontId="5" fillId="5" borderId="9" xfId="21" applyFont="true" applyBorder="true" applyAlignment="true" applyProtection="false">
      <alignment horizontal="center" vertical="bottom" textRotation="0" wrapText="false" indent="0" shrinkToFit="false"/>
      <protection locked="true" hidden="false"/>
    </xf>
    <xf numFmtId="164" fontId="5" fillId="4" borderId="3" xfId="21" applyFont="true" applyBorder="true" applyAlignment="true" applyProtection="false">
      <alignment horizontal="left" vertical="bottom" textRotation="0" wrapText="false" indent="0" shrinkToFit="false"/>
      <protection locked="true" hidden="false"/>
    </xf>
    <xf numFmtId="164" fontId="5" fillId="5" borderId="4" xfId="21" applyFont="true" applyBorder="true" applyAlignment="true" applyProtection="false">
      <alignment horizontal="center" vertical="bottom" textRotation="0" wrapText="false" indent="0" shrinkToFit="false"/>
      <protection locked="true" hidden="false"/>
    </xf>
    <xf numFmtId="164" fontId="7" fillId="0" borderId="0" xfId="21" applyFont="true" applyBorder="false" applyAlignment="true" applyProtection="false">
      <alignment horizontal="general" vertical="bottom" textRotation="0" wrapText="true" indent="0" shrinkToFit="false"/>
      <protection locked="true" hidden="false"/>
    </xf>
    <xf numFmtId="165" fontId="5" fillId="0" borderId="5" xfId="21" applyFont="true" applyBorder="true" applyAlignment="true" applyProtection="false">
      <alignment horizontal="center" vertical="center" textRotation="0" wrapText="true" indent="0" shrinkToFit="false"/>
      <protection locked="true" hidden="false"/>
    </xf>
    <xf numFmtId="164" fontId="7" fillId="6" borderId="4" xfId="21" applyFont="true" applyBorder="true" applyAlignment="true" applyProtection="false">
      <alignment horizontal="left" vertical="bottom" textRotation="0" wrapText="false" indent="0" shrinkToFit="false"/>
      <protection locked="true" hidden="false"/>
    </xf>
    <xf numFmtId="164" fontId="7" fillId="0" borderId="3" xfId="21" applyFont="true" applyBorder="true" applyAlignment="false" applyProtection="false">
      <alignment horizontal="general" vertical="bottom" textRotation="0" wrapText="false" indent="0" shrinkToFit="false"/>
      <protection locked="true" hidden="false"/>
    </xf>
    <xf numFmtId="164" fontId="7" fillId="0" borderId="0" xfId="21" applyFont="true" applyBorder="false" applyAlignment="true" applyProtection="false">
      <alignment horizontal="center" vertical="bottom" textRotation="0" wrapText="true" indent="0" shrinkToFit="false"/>
      <protection locked="true" hidden="false"/>
    </xf>
    <xf numFmtId="164" fontId="13" fillId="0" borderId="0" xfId="21" applyFont="true" applyBorder="false" applyAlignment="true" applyProtection="false">
      <alignment horizontal="left" vertical="bottom" textRotation="0" wrapText="false" indent="0" shrinkToFit="false"/>
      <protection locked="true" hidden="false"/>
    </xf>
    <xf numFmtId="164" fontId="15" fillId="0" borderId="0" xfId="0" applyFont="true" applyBorder="false" applyAlignment="false" applyProtection="false">
      <alignment horizontal="general" vertical="bottom" textRotation="0" wrapText="false" indent="0" shrinkToFit="false"/>
      <protection locked="true" hidden="false"/>
    </xf>
    <xf numFmtId="164" fontId="5" fillId="0" borderId="0" xfId="21" applyFont="true" applyBorder="false" applyAlignment="true" applyProtection="false">
      <alignment horizontal="center" vertical="bottom" textRotation="0" wrapText="true" indent="0" shrinkToFit="false"/>
      <protection locked="true" hidden="false"/>
    </xf>
    <xf numFmtId="164" fontId="16" fillId="0" borderId="0" xfId="0" applyFont="true" applyBorder="false" applyAlignment="false" applyProtection="false">
      <alignment horizontal="general" vertical="bottom" textRotation="0" wrapText="false" indent="0" shrinkToFit="false"/>
      <protection locked="true" hidden="false"/>
    </xf>
    <xf numFmtId="164" fontId="18" fillId="0" borderId="0" xfId="21" applyFont="true" applyBorder="false" applyAlignment="false" applyProtection="false">
      <alignment horizontal="general" vertical="bottom" textRotation="0" wrapText="false" indent="0" shrinkToFit="false"/>
      <protection locked="true" hidden="false"/>
    </xf>
    <xf numFmtId="164" fontId="14" fillId="0" borderId="0" xfId="21" applyFont="true" applyBorder="true" applyAlignment="true" applyProtection="false">
      <alignment horizontal="left" vertical="bottom" textRotation="0" wrapText="false" indent="0" shrinkToFit="false"/>
      <protection locked="true" hidden="false"/>
    </xf>
    <xf numFmtId="164" fontId="5" fillId="0" borderId="3" xfId="21" applyFont="true" applyBorder="true" applyAlignment="true" applyProtection="false">
      <alignment horizontal="left" vertical="bottom" textRotation="0" wrapText="false" indent="0" shrinkToFit="false"/>
      <protection locked="true" hidden="false"/>
    </xf>
    <xf numFmtId="164" fontId="5" fillId="0" borderId="3" xfId="0" applyFont="true" applyBorder="true" applyAlignment="true" applyProtection="false">
      <alignment horizontal="center" vertical="bottom" textRotation="0" wrapText="false" indent="0" shrinkToFit="false"/>
      <protection locked="true" hidden="false"/>
    </xf>
    <xf numFmtId="164" fontId="5" fillId="0" borderId="6" xfId="21" applyFont="true" applyBorder="true" applyAlignment="true" applyProtection="false">
      <alignment horizontal="left" vertical="bottom" textRotation="0" wrapText="false" indent="0" shrinkToFit="false"/>
      <protection locked="true" hidden="false"/>
    </xf>
    <xf numFmtId="164" fontId="5" fillId="0" borderId="6" xfId="0" applyFont="true" applyBorder="true" applyAlignment="true" applyProtection="false">
      <alignment horizontal="center" vertical="bottom" textRotation="0" wrapText="false" indent="0" shrinkToFit="false"/>
      <protection locked="true" hidden="false"/>
    </xf>
    <xf numFmtId="164" fontId="9" fillId="0" borderId="0" xfId="21" applyFont="true" applyBorder="false" applyAlignment="false" applyProtection="false">
      <alignment horizontal="general" vertical="bottom" textRotation="0" wrapText="false" indent="0" shrinkToFit="false"/>
      <protection locked="true" hidden="false"/>
    </xf>
    <xf numFmtId="164" fontId="6" fillId="0" borderId="0" xfId="21" applyFont="true" applyBorder="false" applyAlignment="true" applyProtection="false">
      <alignment horizontal="general" vertical="bottom" textRotation="0" wrapText="true" indent="0" shrinkToFit="false"/>
      <protection locked="true" hidden="false"/>
    </xf>
    <xf numFmtId="165" fontId="9" fillId="0" borderId="0" xfId="20" applyFont="true" applyBorder="false" applyAlignment="false" applyProtection="false">
      <alignment horizontal="general" vertical="bottom" textRotation="0" wrapText="false" indent="0" shrinkToFit="false"/>
      <protection locked="true" hidden="false"/>
    </xf>
    <xf numFmtId="164" fontId="7" fillId="0" borderId="0" xfId="22" applyFont="true" applyBorder="false" applyAlignment="true" applyProtection="false">
      <alignment horizontal="general" vertical="bottom" textRotation="0" wrapText="true" indent="0" shrinkToFit="false"/>
      <protection locked="true" hidden="false"/>
    </xf>
    <xf numFmtId="165" fontId="7" fillId="0" borderId="0" xfId="22" applyFont="true" applyBorder="true" applyAlignment="true" applyProtection="false">
      <alignment horizontal="center" vertical="bottom" textRotation="0" wrapText="true" indent="0" shrinkToFit="false"/>
      <protection locked="true" hidden="false"/>
    </xf>
    <xf numFmtId="165" fontId="9" fillId="0" borderId="0" xfId="20" applyFont="true" applyBorder="true" applyAlignment="true" applyProtection="false">
      <alignment horizontal="right" vertical="bottom" textRotation="0" wrapText="false" indent="0" shrinkToFit="false"/>
      <protection locked="true" hidden="false"/>
    </xf>
    <xf numFmtId="164" fontId="7" fillId="0" borderId="1" xfId="22" applyFont="true" applyBorder="true" applyAlignment="false" applyProtection="false">
      <alignment horizontal="general" vertical="bottom" textRotation="0" wrapText="false" indent="0" shrinkToFit="false"/>
      <protection locked="true" hidden="false"/>
    </xf>
    <xf numFmtId="165" fontId="7" fillId="0" borderId="1" xfId="22" applyFont="true" applyBorder="true" applyAlignment="true" applyProtection="false">
      <alignment horizontal="center" vertical="bottom" textRotation="0" wrapText="true" indent="0" shrinkToFit="false"/>
      <protection locked="true" hidden="false"/>
    </xf>
    <xf numFmtId="164" fontId="13" fillId="0" borderId="0" xfId="22" applyFont="true" applyBorder="false" applyAlignment="true" applyProtection="false">
      <alignment horizontal="right" vertical="bottom" textRotation="0" wrapText="true" indent="0" shrinkToFit="false"/>
      <protection locked="true" hidden="false"/>
    </xf>
    <xf numFmtId="164" fontId="19" fillId="6" borderId="4" xfId="21" applyFont="true" applyBorder="true" applyAlignment="true" applyProtection="false">
      <alignment horizontal="left" vertical="bottom" textRotation="0" wrapText="false" indent="0" shrinkToFit="false"/>
      <protection locked="true" hidden="false"/>
    </xf>
    <xf numFmtId="164" fontId="15" fillId="0" borderId="0" xfId="21" applyFont="true" applyBorder="false" applyAlignment="false" applyProtection="false">
      <alignment horizontal="general" vertical="bottom" textRotation="0" wrapText="false" indent="0" shrinkToFit="false"/>
      <protection locked="true" hidden="false"/>
    </xf>
  </cellXfs>
  <cellStyles count="9">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 name="Excel Built-in Normal" xfId="21"/>
    <cellStyle name="Excel Built-in Normal 1" xfId="22"/>
  </cellStyles>
  <dxfs count="5">
    <dxf>
      <fill>
        <patternFill patternType="solid">
          <fgColor rgb="FFE7E6E6"/>
          <bgColor rgb="FF000000"/>
        </patternFill>
      </fill>
    </dxf>
    <dxf>
      <fill>
        <patternFill patternType="solid">
          <fgColor rgb="FFF2F2F2"/>
          <bgColor rgb="FF000000"/>
        </patternFill>
      </fill>
    </dxf>
    <dxf>
      <fill>
        <patternFill patternType="solid">
          <bgColor rgb="FF000000"/>
        </patternFill>
      </fill>
    </dxf>
    <dxf>
      <fill>
        <patternFill patternType="solid">
          <fgColor rgb="FFFFFFFF"/>
          <bgColor rgb="FF000000"/>
        </patternFill>
      </fill>
    </dxf>
    <dxf>
      <fill>
        <patternFill patternType="solid">
          <fgColor rgb="FFE2F0D9"/>
          <bgColor rgb="FF000000"/>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E7E6E6"/>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E2F0D9"/>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_rels/drawing2.xml.rels><?xml version="1.0" encoding="UTF-8"?>
<Relationships xmlns="http://schemas.openxmlformats.org/package/2006/relationships"><Relationship Id="rId1" Type="http://schemas.openxmlformats.org/officeDocument/2006/relationships/image" Target="../media/image2.jpeg"/>
</Relationships>
</file>

<file path=xl/drawings/_rels/drawing3.xml.rels><?xml version="1.0" encoding="UTF-8"?>
<Relationships xmlns="http://schemas.openxmlformats.org/package/2006/relationships"><Relationship Id="rId1" Type="http://schemas.openxmlformats.org/officeDocument/2006/relationships/image" Target="../media/image2.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0</xdr:colOff>
      <xdr:row>4</xdr:row>
      <xdr:rowOff>175320</xdr:rowOff>
    </xdr:from>
    <xdr:to>
      <xdr:col>2</xdr:col>
      <xdr:colOff>770760</xdr:colOff>
      <xdr:row>12</xdr:row>
      <xdr:rowOff>10440</xdr:rowOff>
    </xdr:to>
    <xdr:pic>
      <xdr:nvPicPr>
        <xdr:cNvPr id="0" name="Picture 1" descr="A blue flag with yellow stars and red numbers&#10;&#10;Description automatically generated"/>
        <xdr:cNvPicPr/>
      </xdr:nvPicPr>
      <xdr:blipFill>
        <a:blip r:embed="rId1"/>
        <a:stretch/>
      </xdr:blipFill>
      <xdr:spPr>
        <a:xfrm>
          <a:off x="0" y="937440"/>
          <a:ext cx="2986200" cy="1282680"/>
        </a:xfrm>
        <a:prstGeom prst="rect">
          <a:avLst/>
        </a:prstGeom>
        <a:noFill/>
        <a:ln w="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0</xdr:colOff>
      <xdr:row>4</xdr:row>
      <xdr:rowOff>149760</xdr:rowOff>
    </xdr:from>
    <xdr:to>
      <xdr:col>2</xdr:col>
      <xdr:colOff>560520</xdr:colOff>
      <xdr:row>11</xdr:row>
      <xdr:rowOff>115200</xdr:rowOff>
    </xdr:to>
    <xdr:pic>
      <xdr:nvPicPr>
        <xdr:cNvPr id="1" name="Picture 1" descr="A blue flag with yellow stars and red numbers&#10;&#10;Description automatically generated"/>
        <xdr:cNvPicPr/>
      </xdr:nvPicPr>
      <xdr:blipFill>
        <a:blip r:embed="rId1"/>
        <a:stretch/>
      </xdr:blipFill>
      <xdr:spPr>
        <a:xfrm>
          <a:off x="0" y="911880"/>
          <a:ext cx="2815560" cy="1184400"/>
        </a:xfrm>
        <a:prstGeom prst="rect">
          <a:avLst/>
        </a:prstGeom>
        <a:noFill/>
        <a:ln w="0">
          <a:noFill/>
        </a:ln>
      </xdr:spPr>
    </xdr:pic>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0</xdr:colOff>
      <xdr:row>4</xdr:row>
      <xdr:rowOff>127080</xdr:rowOff>
    </xdr:from>
    <xdr:to>
      <xdr:col>2</xdr:col>
      <xdr:colOff>560520</xdr:colOff>
      <xdr:row>11</xdr:row>
      <xdr:rowOff>126720</xdr:rowOff>
    </xdr:to>
    <xdr:pic>
      <xdr:nvPicPr>
        <xdr:cNvPr id="2" name="Picture 2" descr="A blue flag with yellow stars and red numbers&#10;&#10;Description automatically generated"/>
        <xdr:cNvPicPr/>
      </xdr:nvPicPr>
      <xdr:blipFill>
        <a:blip r:embed="rId1"/>
        <a:stretch/>
      </xdr:blipFill>
      <xdr:spPr>
        <a:xfrm>
          <a:off x="0" y="889200"/>
          <a:ext cx="2815560" cy="1218600"/>
        </a:xfrm>
        <a:prstGeom prst="rect">
          <a:avLst/>
        </a:prstGeom>
        <a:noFill/>
        <a:ln w="0">
          <a:noFill/>
        </a:ln>
      </xdr:spPr>
    </xdr:pic>
    <xdr:clientData/>
  </xdr:twoCellAnchor>
</xdr:wsDr>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pitchFamily="0" charset="1"/>
        <a:ea typeface=""/>
        <a:cs typeface=""/>
      </a:majorFont>
      <a:minorFont>
        <a:latin typeface="Calibri" panose="020F050202020403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3.xml.rels><?xml version="1.0" encoding="UTF-8"?>
<Relationships xmlns="http://schemas.openxmlformats.org/package/2006/relationships"><Relationship Id="rId1" Type="http://schemas.openxmlformats.org/officeDocument/2006/relationships/drawing" Target="../drawings/drawing2.xml"/>
</Relationships>
</file>

<file path=xl/worksheets/_rels/sheet4.xml.rels><?xml version="1.0" encoding="UTF-8"?>
<Relationships xmlns="http://schemas.openxmlformats.org/package/2006/relationships"><Relationship Id="rId1"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V45"/>
  <sheetViews>
    <sheetView showFormulas="false" showGridLines="false" showRowColHeaders="true" showZeros="true" rightToLeft="false" tabSelected="true" showOutlineSymbols="true" defaultGridColor="true" view="normal" topLeftCell="A1" colorId="64" zoomScale="89" zoomScaleNormal="89" zoomScalePageLayoutView="100" workbookViewId="0">
      <selection pane="topLeft" activeCell="A1" activeCellId="0" sqref="A1"/>
    </sheetView>
  </sheetViews>
  <sheetFormatPr defaultColWidth="8.77734375" defaultRowHeight="12.75" zeroHeight="false" outlineLevelRow="0" outlineLevelCol="0"/>
  <cols>
    <col collapsed="false" customWidth="true" hidden="false" outlineLevel="0" max="1" min="1" style="1" width="8.22"/>
    <col collapsed="false" customWidth="true" hidden="false" outlineLevel="0" max="2" min="2" style="1" width="23.22"/>
    <col collapsed="false" customWidth="true" hidden="false" outlineLevel="0" max="3" min="3" style="1" width="26.77"/>
    <col collapsed="false" customWidth="true" hidden="false" outlineLevel="0" max="4" min="4" style="2" width="27.56"/>
    <col collapsed="false" customWidth="true" hidden="false" outlineLevel="0" max="5" min="5" style="1" width="10.56"/>
    <col collapsed="false" customWidth="true" hidden="false" outlineLevel="0" max="7" min="6" style="1" width="11.77"/>
    <col collapsed="false" customWidth="true" hidden="false" outlineLevel="0" max="8" min="8" style="1" width="10.78"/>
    <col collapsed="false" customWidth="true" hidden="false" outlineLevel="0" max="9" min="9" style="1" width="11.77"/>
    <col collapsed="false" customWidth="true" hidden="false" outlineLevel="0" max="10" min="10" style="1" width="9.78"/>
    <col collapsed="false" customWidth="true" hidden="false" outlineLevel="0" max="11" min="11" style="1" width="9.21"/>
    <col collapsed="false" customWidth="true" hidden="false" outlineLevel="0" max="12" min="12" style="1" width="8.56"/>
    <col collapsed="false" customWidth="true" hidden="false" outlineLevel="0" max="13" min="13" style="1" width="9.56"/>
    <col collapsed="false" customWidth="true" hidden="false" outlineLevel="0" max="14" min="14" style="1" width="9.44"/>
    <col collapsed="false" customWidth="false" hidden="false" outlineLevel="0" max="15" min="15" style="1" width="8.77"/>
    <col collapsed="false" customWidth="true" hidden="false" outlineLevel="0" max="16" min="16" style="1" width="8.44"/>
    <col collapsed="false" customWidth="true" hidden="false" outlineLevel="0" max="17" min="17" style="1" width="9.56"/>
    <col collapsed="false" customWidth="true" hidden="false" outlineLevel="0" max="18" min="18" style="1" width="13.56"/>
    <col collapsed="false" customWidth="true" hidden="false" outlineLevel="0" max="19" min="19" style="1" width="13.44"/>
    <col collapsed="false" customWidth="true" hidden="false" outlineLevel="0" max="20" min="20" style="1" width="10.44"/>
    <col collapsed="false" customWidth="true" hidden="false" outlineLevel="0" max="22" min="21" style="1" width="13.77"/>
    <col collapsed="false" customWidth="false" hidden="false" outlineLevel="0" max="16384" min="23" style="1" width="8.77"/>
  </cols>
  <sheetData>
    <row r="1" customFormat="false" ht="15" hidden="false" customHeight="true" outlineLevel="0" collapsed="false">
      <c r="A1" s="3"/>
      <c r="B1" s="3"/>
      <c r="C1" s="3"/>
      <c r="D1" s="3"/>
      <c r="E1" s="3"/>
      <c r="F1" s="3"/>
      <c r="G1" s="3"/>
      <c r="H1" s="3"/>
      <c r="I1" s="3"/>
      <c r="J1" s="3"/>
      <c r="K1" s="3"/>
      <c r="L1" s="3"/>
      <c r="M1" s="3"/>
      <c r="N1" s="3"/>
      <c r="O1" s="3"/>
      <c r="P1" s="3"/>
      <c r="Q1" s="3"/>
      <c r="R1" s="3"/>
      <c r="S1" s="3"/>
      <c r="T1" s="3"/>
      <c r="U1" s="3"/>
      <c r="V1" s="3"/>
    </row>
    <row r="2" customFormat="false" ht="15" hidden="false" customHeight="false" outlineLevel="0" collapsed="false">
      <c r="A2" s="4"/>
      <c r="B2" s="4"/>
      <c r="C2" s="4"/>
      <c r="D2" s="4"/>
      <c r="E2" s="4"/>
      <c r="F2" s="4"/>
      <c r="G2" s="4"/>
      <c r="H2" s="4"/>
      <c r="I2" s="4"/>
      <c r="J2" s="4"/>
      <c r="K2" s="5"/>
      <c r="L2" s="5"/>
      <c r="M2" s="5"/>
      <c r="N2" s="5"/>
      <c r="O2" s="5"/>
      <c r="P2" s="5"/>
      <c r="Q2" s="5"/>
      <c r="R2" s="5"/>
      <c r="S2" s="5"/>
      <c r="T2" s="5"/>
      <c r="U2" s="5"/>
      <c r="V2" s="6" t="s">
        <v>0</v>
      </c>
    </row>
    <row r="3" customFormat="false" ht="15" hidden="false" customHeight="false" outlineLevel="0" collapsed="false">
      <c r="A3" s="4"/>
      <c r="B3" s="4"/>
      <c r="C3" s="4"/>
      <c r="D3" s="4"/>
      <c r="E3" s="4"/>
      <c r="F3" s="4"/>
      <c r="G3" s="4"/>
      <c r="H3" s="4"/>
      <c r="I3" s="4"/>
      <c r="J3" s="4"/>
      <c r="K3" s="5"/>
      <c r="L3" s="5"/>
      <c r="M3" s="5"/>
      <c r="N3" s="5"/>
      <c r="O3" s="5"/>
      <c r="P3" s="5"/>
      <c r="Q3" s="5"/>
      <c r="R3" s="5"/>
      <c r="S3" s="5"/>
      <c r="T3" s="5"/>
      <c r="U3" s="5"/>
      <c r="V3" s="7" t="s">
        <v>1</v>
      </c>
    </row>
    <row r="4" customFormat="false" ht="15" hidden="false" customHeight="false" outlineLevel="0" collapsed="false">
      <c r="A4" s="4"/>
      <c r="B4" s="4"/>
      <c r="C4" s="4"/>
      <c r="D4" s="4"/>
      <c r="E4" s="4"/>
      <c r="F4" s="4"/>
      <c r="G4" s="4"/>
      <c r="H4" s="4"/>
      <c r="I4" s="4"/>
      <c r="J4" s="4"/>
      <c r="K4" s="5"/>
      <c r="L4" s="5"/>
      <c r="M4" s="5"/>
      <c r="N4" s="5"/>
      <c r="O4" s="5"/>
      <c r="P4" s="5"/>
      <c r="Q4" s="5"/>
      <c r="R4" s="5"/>
      <c r="S4" s="5"/>
      <c r="T4" s="5"/>
      <c r="U4" s="5"/>
      <c r="V4" s="7" t="s">
        <v>2</v>
      </c>
    </row>
    <row r="5" customFormat="false" ht="15" hidden="false" customHeight="true" outlineLevel="0" collapsed="false">
      <c r="A5" s="8" t="s">
        <v>3</v>
      </c>
      <c r="B5" s="8"/>
      <c r="C5" s="8"/>
      <c r="D5" s="8"/>
      <c r="E5" s="8"/>
      <c r="F5" s="8"/>
      <c r="G5" s="8"/>
      <c r="H5" s="8"/>
      <c r="I5" s="8"/>
      <c r="J5" s="8"/>
      <c r="K5" s="8"/>
      <c r="L5" s="8"/>
      <c r="M5" s="8"/>
      <c r="N5" s="8"/>
      <c r="O5" s="8"/>
      <c r="P5" s="8"/>
      <c r="Q5" s="8"/>
      <c r="R5" s="8"/>
      <c r="S5" s="8"/>
      <c r="T5" s="8"/>
      <c r="U5" s="8"/>
      <c r="V5" s="8"/>
    </row>
    <row r="6" customFormat="false" ht="13.5" hidden="false" customHeight="false" outlineLevel="0" collapsed="false">
      <c r="A6" s="9"/>
      <c r="B6" s="9"/>
      <c r="C6" s="9"/>
      <c r="D6" s="10"/>
      <c r="E6" s="11"/>
      <c r="F6" s="11"/>
      <c r="G6" s="11"/>
      <c r="H6" s="11"/>
      <c r="I6" s="11"/>
      <c r="J6" s="11"/>
      <c r="K6" s="5"/>
      <c r="L6" s="5"/>
      <c r="M6" s="5"/>
      <c r="N6" s="5"/>
      <c r="O6" s="5"/>
      <c r="P6" s="5"/>
      <c r="Q6" s="5"/>
      <c r="R6" s="5"/>
      <c r="S6" s="5"/>
      <c r="T6" s="5"/>
      <c r="U6" s="5"/>
    </row>
    <row r="7" customFormat="false" ht="15.75" hidden="false" customHeight="true" outlineLevel="0" collapsed="false">
      <c r="A7" s="12"/>
      <c r="B7" s="13"/>
      <c r="C7" s="14"/>
      <c r="D7" s="15"/>
      <c r="E7" s="5"/>
      <c r="F7" s="5"/>
      <c r="G7" s="5"/>
      <c r="H7" s="5"/>
      <c r="I7" s="5"/>
      <c r="J7" s="5"/>
      <c r="K7" s="5"/>
      <c r="L7" s="5"/>
      <c r="M7" s="5"/>
      <c r="N7" s="16"/>
      <c r="O7" s="16"/>
      <c r="P7" s="17"/>
      <c r="Q7" s="17"/>
      <c r="R7" s="17"/>
      <c r="T7" s="18" t="s">
        <v>4</v>
      </c>
      <c r="U7" s="18"/>
      <c r="V7" s="18"/>
    </row>
    <row r="8" customFormat="false" ht="15.75" hidden="false" customHeight="true" outlineLevel="0" collapsed="false">
      <c r="A8" s="12"/>
      <c r="B8" s="13"/>
      <c r="C8" s="14"/>
      <c r="D8" s="15"/>
      <c r="E8" s="5"/>
      <c r="F8" s="5"/>
      <c r="G8" s="5"/>
      <c r="H8" s="5"/>
      <c r="I8" s="5"/>
      <c r="J8" s="5"/>
      <c r="K8" s="5"/>
      <c r="L8" s="5"/>
      <c r="M8" s="5"/>
      <c r="N8" s="17"/>
      <c r="O8" s="17"/>
      <c r="P8" s="17"/>
      <c r="Q8" s="17"/>
      <c r="R8" s="17"/>
      <c r="T8" s="19"/>
      <c r="U8" s="20"/>
    </row>
    <row r="9" customFormat="false" ht="13.5" hidden="false" customHeight="false" outlineLevel="0" collapsed="false">
      <c r="A9" s="21"/>
      <c r="B9" s="22"/>
      <c r="C9" s="22"/>
      <c r="D9" s="23"/>
      <c r="E9" s="24"/>
      <c r="F9" s="24"/>
      <c r="G9" s="24"/>
      <c r="H9" s="24"/>
      <c r="I9" s="24"/>
      <c r="J9" s="24"/>
      <c r="K9" s="22"/>
      <c r="L9" s="22"/>
      <c r="M9" s="22"/>
      <c r="N9" s="22"/>
      <c r="O9" s="24"/>
      <c r="P9" s="24"/>
      <c r="Q9" s="24"/>
      <c r="R9" s="24"/>
      <c r="S9" s="24"/>
      <c r="T9" s="24"/>
      <c r="U9" s="25"/>
      <c r="V9" s="25"/>
    </row>
    <row r="10" customFormat="false" ht="13.5" hidden="false" customHeight="false" outlineLevel="0" collapsed="false">
      <c r="A10" s="26"/>
      <c r="B10" s="26"/>
      <c r="C10" s="26"/>
      <c r="D10" s="26"/>
      <c r="E10" s="26"/>
      <c r="F10" s="26"/>
      <c r="G10" s="26"/>
      <c r="H10" s="26"/>
      <c r="I10" s="26"/>
      <c r="J10" s="26"/>
      <c r="K10" s="27" t="s">
        <v>5</v>
      </c>
      <c r="L10" s="27"/>
      <c r="M10" s="27"/>
      <c r="N10" s="27"/>
      <c r="O10" s="27"/>
      <c r="P10" s="27"/>
      <c r="Q10" s="27"/>
      <c r="R10" s="27"/>
      <c r="S10" s="27"/>
      <c r="T10" s="27"/>
      <c r="U10" s="27"/>
      <c r="V10" s="27"/>
    </row>
    <row r="11" customFormat="false" ht="13.5" hidden="false" customHeight="false" outlineLevel="0" collapsed="false">
      <c r="A11" s="28"/>
      <c r="B11" s="28"/>
      <c r="C11" s="28"/>
      <c r="D11" s="29"/>
      <c r="E11" s="30"/>
      <c r="F11" s="31"/>
      <c r="G11" s="31"/>
      <c r="H11" s="31"/>
      <c r="I11" s="31"/>
      <c r="J11" s="31"/>
      <c r="K11" s="31"/>
      <c r="L11" s="31"/>
      <c r="M11" s="31"/>
      <c r="N11" s="32"/>
      <c r="O11" s="32"/>
      <c r="P11" s="32"/>
      <c r="Q11" s="32"/>
      <c r="R11" s="32"/>
      <c r="S11" s="32"/>
      <c r="T11" s="32"/>
      <c r="U11" s="5"/>
    </row>
    <row r="12" customFormat="false" ht="13.5" hidden="false" customHeight="false" outlineLevel="0" collapsed="false">
      <c r="A12" s="33"/>
      <c r="B12" s="33"/>
      <c r="C12" s="33"/>
      <c r="D12" s="34"/>
      <c r="E12" s="31"/>
      <c r="F12" s="31"/>
      <c r="G12" s="31"/>
      <c r="H12" s="31"/>
      <c r="I12" s="31"/>
      <c r="J12" s="31"/>
      <c r="K12" s="31"/>
      <c r="L12" s="31"/>
      <c r="M12" s="31"/>
      <c r="N12" s="32"/>
      <c r="O12" s="32"/>
      <c r="P12" s="32"/>
      <c r="Q12" s="32"/>
      <c r="R12" s="32"/>
      <c r="S12" s="32"/>
      <c r="T12" s="32"/>
      <c r="U12" s="5"/>
    </row>
    <row r="13" customFormat="false" ht="13.5" hidden="false" customHeight="false" outlineLevel="0" collapsed="false">
      <c r="A13" s="35"/>
      <c r="G13" s="31"/>
      <c r="H13" s="31"/>
      <c r="I13" s="31"/>
      <c r="J13" s="31"/>
      <c r="K13" s="31"/>
      <c r="L13" s="31"/>
      <c r="M13" s="31"/>
      <c r="N13" s="32"/>
      <c r="O13" s="32"/>
      <c r="P13" s="32"/>
      <c r="Q13" s="36" t="s">
        <v>6</v>
      </c>
      <c r="R13" s="37" t="s">
        <v>7</v>
      </c>
      <c r="S13" s="38"/>
      <c r="T13" s="37" t="s">
        <v>8</v>
      </c>
      <c r="U13" s="39"/>
    </row>
    <row r="14" customFormat="false" ht="13.5" hidden="false" customHeight="false" outlineLevel="0" collapsed="false">
      <c r="A14" s="35"/>
      <c r="G14" s="31"/>
      <c r="H14" s="31"/>
      <c r="I14" s="31"/>
      <c r="J14" s="31"/>
      <c r="K14" s="31"/>
      <c r="L14" s="31"/>
      <c r="M14" s="31"/>
      <c r="N14" s="32"/>
      <c r="O14" s="32"/>
      <c r="P14" s="40"/>
      <c r="Q14" s="40"/>
      <c r="S14" s="41" t="s">
        <v>9</v>
      </c>
      <c r="U14" s="41" t="s">
        <v>9</v>
      </c>
    </row>
    <row r="15" customFormat="false" ht="13.5" hidden="false" customHeight="false" outlineLevel="0" collapsed="false">
      <c r="A15" s="5"/>
      <c r="B15" s="5"/>
      <c r="C15" s="5"/>
      <c r="D15" s="42"/>
      <c r="E15" s="43"/>
      <c r="F15" s="5"/>
      <c r="G15" s="5"/>
      <c r="H15" s="5"/>
      <c r="I15" s="5"/>
      <c r="J15" s="5"/>
      <c r="K15" s="5"/>
      <c r="L15" s="5"/>
      <c r="M15" s="5"/>
      <c r="N15" s="5"/>
      <c r="O15" s="5"/>
      <c r="P15" s="5"/>
      <c r="Q15" s="5"/>
      <c r="R15" s="5"/>
      <c r="S15" s="5"/>
      <c r="T15" s="5"/>
      <c r="U15" s="5"/>
    </row>
    <row r="16" customFormat="false" ht="13.5" hidden="false" customHeight="false" outlineLevel="0" collapsed="false">
      <c r="A16" s="44"/>
      <c r="B16" s="44"/>
      <c r="C16" s="44"/>
      <c r="D16" s="44"/>
      <c r="E16" s="44"/>
      <c r="F16" s="44"/>
      <c r="G16" s="44"/>
      <c r="H16" s="44"/>
      <c r="I16" s="44"/>
      <c r="J16" s="44"/>
      <c r="K16" s="5"/>
      <c r="L16" s="5"/>
      <c r="M16" s="5"/>
      <c r="N16" s="5"/>
      <c r="O16" s="5"/>
      <c r="P16" s="5"/>
      <c r="Q16" s="5"/>
      <c r="R16" s="5"/>
      <c r="S16" s="5"/>
      <c r="T16" s="5"/>
      <c r="U16" s="5"/>
    </row>
    <row r="17" customFormat="false" ht="42.75" hidden="false" customHeight="true" outlineLevel="0" collapsed="false">
      <c r="A17" s="45" t="s">
        <v>10</v>
      </c>
      <c r="B17" s="45" t="s">
        <v>11</v>
      </c>
      <c r="C17" s="45" t="s">
        <v>12</v>
      </c>
      <c r="D17" s="45" t="s">
        <v>13</v>
      </c>
      <c r="E17" s="46" t="s">
        <v>14</v>
      </c>
      <c r="F17" s="46"/>
      <c r="G17" s="45" t="s">
        <v>15</v>
      </c>
      <c r="H17" s="45"/>
      <c r="I17" s="45"/>
      <c r="J17" s="45"/>
      <c r="K17" s="45" t="s">
        <v>16</v>
      </c>
      <c r="L17" s="45"/>
      <c r="M17" s="45"/>
      <c r="N17" s="45"/>
      <c r="O17" s="45"/>
      <c r="P17" s="45"/>
      <c r="Q17" s="45" t="s">
        <v>17</v>
      </c>
      <c r="R17" s="45" t="s">
        <v>18</v>
      </c>
      <c r="S17" s="45"/>
      <c r="T17" s="45"/>
      <c r="U17" s="47" t="s">
        <v>19</v>
      </c>
      <c r="V17" s="45" t="s">
        <v>20</v>
      </c>
    </row>
    <row r="18" customFormat="false" ht="114.75" hidden="false" customHeight="true" outlineLevel="0" collapsed="false">
      <c r="A18" s="45"/>
      <c r="B18" s="45"/>
      <c r="C18" s="45"/>
      <c r="D18" s="45"/>
      <c r="E18" s="48" t="s">
        <v>21</v>
      </c>
      <c r="F18" s="48" t="s">
        <v>22</v>
      </c>
      <c r="G18" s="49" t="s">
        <v>23</v>
      </c>
      <c r="H18" s="49" t="s">
        <v>24</v>
      </c>
      <c r="I18" s="49" t="s">
        <v>25</v>
      </c>
      <c r="J18" s="49" t="s">
        <v>26</v>
      </c>
      <c r="K18" s="50" t="s">
        <v>27</v>
      </c>
      <c r="L18" s="51" t="s">
        <v>28</v>
      </c>
      <c r="M18" s="51" t="s">
        <v>29</v>
      </c>
      <c r="N18" s="50" t="s">
        <v>30</v>
      </c>
      <c r="O18" s="45" t="s">
        <v>31</v>
      </c>
      <c r="P18" s="52" t="s">
        <v>32</v>
      </c>
      <c r="Q18" s="45"/>
      <c r="R18" s="53" t="s">
        <v>33</v>
      </c>
      <c r="S18" s="53" t="s">
        <v>34</v>
      </c>
      <c r="T18" s="53" t="s">
        <v>35</v>
      </c>
      <c r="U18" s="47" t="s">
        <v>18</v>
      </c>
      <c r="V18" s="45"/>
    </row>
    <row r="19" customFormat="false" ht="12.75" hidden="false" customHeight="false" outlineLevel="0" collapsed="false">
      <c r="A19" s="54" t="s">
        <v>36</v>
      </c>
      <c r="B19" s="54" t="s">
        <v>37</v>
      </c>
      <c r="C19" s="54" t="s">
        <v>38</v>
      </c>
      <c r="D19" s="55" t="s">
        <v>39</v>
      </c>
      <c r="E19" s="56" t="s">
        <v>40</v>
      </c>
      <c r="F19" s="56" t="s">
        <v>41</v>
      </c>
      <c r="G19" s="57" t="s">
        <v>42</v>
      </c>
      <c r="H19" s="57" t="s">
        <v>43</v>
      </c>
      <c r="I19" s="57" t="s">
        <v>44</v>
      </c>
      <c r="J19" s="57" t="s">
        <v>45</v>
      </c>
      <c r="K19" s="57" t="s">
        <v>46</v>
      </c>
      <c r="L19" s="57" t="s">
        <v>47</v>
      </c>
      <c r="M19" s="57" t="s">
        <v>48</v>
      </c>
      <c r="N19" s="57" t="s">
        <v>49</v>
      </c>
      <c r="O19" s="58" t="s">
        <v>50</v>
      </c>
      <c r="P19" s="57" t="s">
        <v>51</v>
      </c>
      <c r="Q19" s="59" t="s">
        <v>52</v>
      </c>
      <c r="R19" s="57" t="s">
        <v>53</v>
      </c>
      <c r="S19" s="57" t="s">
        <v>54</v>
      </c>
      <c r="T19" s="60" t="s">
        <v>55</v>
      </c>
      <c r="U19" s="57" t="s">
        <v>56</v>
      </c>
      <c r="V19" s="57" t="s">
        <v>57</v>
      </c>
    </row>
    <row r="20" customFormat="false" ht="12.75" hidden="false" customHeight="false" outlineLevel="0" collapsed="false">
      <c r="A20" s="61" t="s">
        <v>58</v>
      </c>
      <c r="B20" s="49"/>
      <c r="C20" s="49"/>
      <c r="D20" s="49"/>
      <c r="E20" s="62"/>
      <c r="F20" s="48"/>
      <c r="G20" s="63"/>
      <c r="H20" s="63"/>
      <c r="I20" s="63"/>
      <c r="J20" s="63"/>
      <c r="K20" s="64"/>
      <c r="L20" s="64"/>
      <c r="M20" s="64"/>
      <c r="N20" s="64"/>
      <c r="O20" s="65"/>
      <c r="P20" s="64"/>
      <c r="Q20" s="66"/>
      <c r="R20" s="67" t="n">
        <f aca="false">SUM(K20:P20)</f>
        <v>0</v>
      </c>
      <c r="S20" s="66"/>
      <c r="T20" s="68" t="n">
        <f aca="false">IF(S20&gt;0,R20/S20,)</f>
        <v>0</v>
      </c>
      <c r="U20" s="69" t="n">
        <f aca="false">IF(T20&lt;90%,R20,S20)</f>
        <v>0</v>
      </c>
      <c r="V20" s="70"/>
    </row>
    <row r="21" customFormat="false" ht="12.75" hidden="false" customHeight="false" outlineLevel="0" collapsed="false">
      <c r="A21" s="61" t="s">
        <v>59</v>
      </c>
      <c r="B21" s="49"/>
      <c r="C21" s="49"/>
      <c r="D21" s="49"/>
      <c r="E21" s="71"/>
      <c r="F21" s="49"/>
      <c r="G21" s="63"/>
      <c r="H21" s="63"/>
      <c r="I21" s="63"/>
      <c r="J21" s="63"/>
      <c r="K21" s="64"/>
      <c r="L21" s="64"/>
      <c r="M21" s="64"/>
      <c r="N21" s="64"/>
      <c r="O21" s="65"/>
      <c r="P21" s="64"/>
      <c r="Q21" s="66"/>
      <c r="R21" s="67" t="n">
        <f aca="false">SUM(K21:P21)</f>
        <v>0</v>
      </c>
      <c r="S21" s="66"/>
      <c r="T21" s="68" t="n">
        <f aca="false">IF(S21&gt;0,R21/S21,)</f>
        <v>0</v>
      </c>
      <c r="U21" s="72" t="n">
        <f aca="false">IF(T21&lt;90%,R21,S21)</f>
        <v>0</v>
      </c>
      <c r="V21" s="70"/>
    </row>
    <row r="22" customFormat="false" ht="12.75" hidden="false" customHeight="false" outlineLevel="0" collapsed="false">
      <c r="A22" s="61" t="s">
        <v>60</v>
      </c>
      <c r="B22" s="49"/>
      <c r="C22" s="49"/>
      <c r="D22" s="49"/>
      <c r="E22" s="71"/>
      <c r="F22" s="49"/>
      <c r="G22" s="63"/>
      <c r="H22" s="63"/>
      <c r="I22" s="63"/>
      <c r="J22" s="63"/>
      <c r="K22" s="64"/>
      <c r="L22" s="64"/>
      <c r="M22" s="64"/>
      <c r="N22" s="64"/>
      <c r="O22" s="65"/>
      <c r="P22" s="64"/>
      <c r="Q22" s="66"/>
      <c r="R22" s="67" t="n">
        <f aca="false">SUM(K22:P22)</f>
        <v>0</v>
      </c>
      <c r="S22" s="66"/>
      <c r="T22" s="68" t="n">
        <f aca="false">IF(S22&gt;0,R22/S22,)</f>
        <v>0</v>
      </c>
      <c r="U22" s="72" t="n">
        <f aca="false">IF(T22&lt;90%,R22,S22)</f>
        <v>0</v>
      </c>
      <c r="V22" s="70"/>
    </row>
    <row r="23" customFormat="false" ht="12.75" hidden="false" customHeight="false" outlineLevel="0" collapsed="false">
      <c r="A23" s="61" t="s">
        <v>61</v>
      </c>
      <c r="B23" s="49"/>
      <c r="C23" s="49"/>
      <c r="D23" s="49"/>
      <c r="E23" s="71"/>
      <c r="F23" s="49"/>
      <c r="G23" s="63"/>
      <c r="H23" s="63"/>
      <c r="I23" s="63"/>
      <c r="J23" s="63"/>
      <c r="K23" s="64"/>
      <c r="L23" s="64"/>
      <c r="M23" s="64"/>
      <c r="N23" s="64"/>
      <c r="O23" s="65"/>
      <c r="P23" s="64"/>
      <c r="Q23" s="66"/>
      <c r="R23" s="67" t="n">
        <f aca="false">SUM(K23:P23)</f>
        <v>0</v>
      </c>
      <c r="S23" s="66"/>
      <c r="T23" s="68" t="n">
        <f aca="false">IF(S23&gt;0,R23/S23,)</f>
        <v>0</v>
      </c>
      <c r="U23" s="72" t="n">
        <f aca="false">IF(T23&lt;90%,R23,S23)</f>
        <v>0</v>
      </c>
      <c r="V23" s="70"/>
    </row>
    <row r="24" customFormat="false" ht="12.75" hidden="false" customHeight="false" outlineLevel="0" collapsed="false">
      <c r="A24" s="61" t="s">
        <v>62</v>
      </c>
      <c r="B24" s="49"/>
      <c r="C24" s="49"/>
      <c r="D24" s="49"/>
      <c r="E24" s="71"/>
      <c r="F24" s="49"/>
      <c r="G24" s="63"/>
      <c r="H24" s="63"/>
      <c r="I24" s="63"/>
      <c r="J24" s="63"/>
      <c r="K24" s="64"/>
      <c r="L24" s="64"/>
      <c r="M24" s="64"/>
      <c r="N24" s="64"/>
      <c r="O24" s="65"/>
      <c r="P24" s="64"/>
      <c r="Q24" s="66"/>
      <c r="R24" s="67" t="n">
        <f aca="false">SUM(K24:P24)</f>
        <v>0</v>
      </c>
      <c r="S24" s="66"/>
      <c r="T24" s="68" t="n">
        <f aca="false">IF(S24&gt;0,R24/S24,)</f>
        <v>0</v>
      </c>
      <c r="U24" s="72" t="n">
        <f aca="false">IF(T24&lt;90%,R24,S24)</f>
        <v>0</v>
      </c>
      <c r="V24" s="70"/>
    </row>
    <row r="25" customFormat="false" ht="15" hidden="false" customHeight="true" outlineLevel="0" collapsed="false">
      <c r="A25" s="73" t="s">
        <v>63</v>
      </c>
      <c r="B25" s="73"/>
      <c r="C25" s="73"/>
      <c r="D25" s="73"/>
      <c r="E25" s="73"/>
      <c r="F25" s="73"/>
      <c r="G25" s="74" t="n">
        <f aca="true">SUM(INDIRECT("G18:G" &amp; ROW()-1))</f>
        <v>0</v>
      </c>
      <c r="H25" s="74" t="n">
        <f aca="true">SUM(INDIRECT("H18:H" &amp; ROW()-1))</f>
        <v>0</v>
      </c>
      <c r="I25" s="74" t="n">
        <f aca="true">SUM(INDIRECT("I18:I" &amp; ROW()-1))</f>
        <v>0</v>
      </c>
      <c r="J25" s="74" t="n">
        <f aca="true">SUM(INDIRECT("J18:J" &amp; ROW()-1))</f>
        <v>0</v>
      </c>
      <c r="K25" s="74" t="n">
        <f aca="true">COUNT(INDIRECT("K18:K" &amp; ROW()-1))</f>
        <v>0</v>
      </c>
      <c r="L25" s="74" t="n">
        <f aca="true">COUNT(INDIRECT("L18:L" &amp; ROW()-1))</f>
        <v>0</v>
      </c>
      <c r="M25" s="74" t="n">
        <f aca="true">COUNT(INDIRECT("M18:M" &amp; ROW()-1))</f>
        <v>0</v>
      </c>
      <c r="N25" s="74" t="n">
        <f aca="true">COUNT(INDIRECT("N18:N" &amp; ROW()-1))</f>
        <v>0</v>
      </c>
      <c r="O25" s="74" t="n">
        <f aca="true">COUNT(INDIRECT("O18:O" &amp; ROW()-1))</f>
        <v>0</v>
      </c>
      <c r="P25" s="74" t="n">
        <f aca="true">COUNT(INDIRECT("P18:P" &amp; ROW()-1))</f>
        <v>0</v>
      </c>
      <c r="Q25" s="75"/>
      <c r="R25" s="76"/>
      <c r="S25" s="77"/>
      <c r="T25" s="77"/>
      <c r="U25" s="77"/>
      <c r="V25" s="78"/>
    </row>
    <row r="26" customFormat="false" ht="12.75" hidden="false" customHeight="true" outlineLevel="0" collapsed="false">
      <c r="A26" s="78" t="s">
        <v>64</v>
      </c>
      <c r="B26" s="78"/>
      <c r="C26" s="78"/>
      <c r="D26" s="78"/>
      <c r="E26" s="78"/>
      <c r="F26" s="78"/>
      <c r="G26" s="79" t="n">
        <f aca="true">SUMIF(INDIRECT("G18:G"&amp;ROW()-2),1,INDIRECT("$R18:$R"&amp;ROW()-2))</f>
        <v>0</v>
      </c>
      <c r="H26" s="79" t="n">
        <f aca="true">SUMIF(INDIRECT("H18:H"&amp;ROW()-2),1,INDIRECT("$R18:$R"&amp;ROW()-2))</f>
        <v>0</v>
      </c>
      <c r="I26" s="79" t="n">
        <f aca="true">SUMIF(INDIRECT("I18:I"&amp;ROW()-2),1,INDIRECT("$R18:$R"&amp;ROW()-2))</f>
        <v>0</v>
      </c>
      <c r="J26" s="79" t="n">
        <f aca="true">SUMIF(INDIRECT("J18:J"&amp;ROW()-2),1,INDIRECT("$R18:$R"&amp;ROW()-2))</f>
        <v>0</v>
      </c>
      <c r="K26" s="80" t="n">
        <f aca="true">SUM(INDIRECT("K18:K" &amp; ROW()-2))</f>
        <v>0</v>
      </c>
      <c r="L26" s="80" t="n">
        <f aca="true">SUM(INDIRECT("L18:L" &amp; ROW()-2))</f>
        <v>0</v>
      </c>
      <c r="M26" s="80" t="n">
        <f aca="true">SUM(INDIRECT("M18:M" &amp; ROW()-2))</f>
        <v>0</v>
      </c>
      <c r="N26" s="80" t="n">
        <f aca="true">SUM(INDIRECT("N18:N" &amp; ROW()-2))</f>
        <v>0</v>
      </c>
      <c r="O26" s="80" t="n">
        <f aca="true">SUM(INDIRECT("O18:O" &amp; ROW()-2))</f>
        <v>0</v>
      </c>
      <c r="P26" s="80" t="n">
        <f aca="true">SUM(INDIRECT("P18:P" &amp; ROW()-2))</f>
        <v>0</v>
      </c>
      <c r="Q26" s="73"/>
      <c r="R26" s="80" t="n">
        <f aca="true">SUM(INDIRECT("R18:R" &amp; ROW()-2))</f>
        <v>0</v>
      </c>
      <c r="S26" s="80" t="n">
        <f aca="true">SUM(INDIRECT("S18:S" &amp; ROW()-2))</f>
        <v>0</v>
      </c>
      <c r="T26" s="78"/>
      <c r="U26" s="81" t="n">
        <f aca="true">SUM(INDIRECT("U18:U" &amp; ROW()-2))</f>
        <v>0</v>
      </c>
      <c r="V26" s="78"/>
    </row>
    <row r="27" customFormat="false" ht="13.5" hidden="false" customHeight="true" outlineLevel="0" collapsed="false">
      <c r="A27" s="82" t="s">
        <v>65</v>
      </c>
      <c r="B27" s="82"/>
      <c r="C27" s="82"/>
      <c r="D27" s="82"/>
      <c r="E27" s="82"/>
      <c r="F27" s="82"/>
      <c r="G27" s="82"/>
      <c r="H27" s="82"/>
      <c r="I27" s="82"/>
      <c r="J27" s="82"/>
      <c r="K27" s="82"/>
      <c r="L27" s="82"/>
      <c r="M27" s="82"/>
      <c r="N27" s="82"/>
      <c r="O27" s="82"/>
      <c r="P27" s="82"/>
      <c r="Q27" s="82"/>
      <c r="R27" s="82"/>
      <c r="S27" s="82"/>
      <c r="T27" s="82"/>
      <c r="U27" s="83" t="n">
        <f aca="false">U26*10</f>
        <v>0</v>
      </c>
      <c r="V27" s="73"/>
    </row>
    <row r="28" customFormat="false" ht="15.75" hidden="false" customHeight="true" outlineLevel="0" collapsed="false">
      <c r="A28" s="5"/>
      <c r="B28" s="5"/>
      <c r="C28" s="5"/>
      <c r="D28" s="84"/>
      <c r="E28" s="5"/>
      <c r="F28" s="5"/>
      <c r="G28" s="5"/>
      <c r="H28" s="5"/>
      <c r="I28" s="5"/>
      <c r="J28" s="5"/>
      <c r="K28" s="5"/>
      <c r="L28" s="5"/>
      <c r="M28" s="5"/>
      <c r="N28" s="5"/>
      <c r="O28" s="5"/>
      <c r="P28" s="5"/>
      <c r="Q28" s="5"/>
      <c r="R28" s="5"/>
      <c r="S28" s="5"/>
      <c r="T28" s="5"/>
      <c r="U28" s="5"/>
    </row>
    <row r="29" customFormat="false" ht="15.75" hidden="false" customHeight="true" outlineLevel="0" collapsed="false">
      <c r="A29" s="5"/>
      <c r="B29" s="5"/>
      <c r="C29" s="5"/>
      <c r="D29" s="84"/>
      <c r="E29" s="85" t="s">
        <v>66</v>
      </c>
      <c r="F29" s="85" t="s">
        <v>67</v>
      </c>
      <c r="G29" s="85" t="s">
        <v>68</v>
      </c>
      <c r="H29" s="5"/>
      <c r="I29" s="5"/>
      <c r="J29" s="5"/>
      <c r="K29" s="5"/>
      <c r="L29" s="5"/>
      <c r="M29" s="5"/>
      <c r="N29" s="5"/>
      <c r="O29" s="5"/>
      <c r="P29" s="5"/>
      <c r="Q29" s="5"/>
      <c r="R29" s="5"/>
      <c r="S29" s="5"/>
      <c r="T29" s="5"/>
      <c r="U29" s="5"/>
    </row>
    <row r="30" customFormat="false" ht="15" hidden="false" customHeight="true" outlineLevel="0" collapsed="false">
      <c r="A30" s="86" t="s">
        <v>69</v>
      </c>
      <c r="B30" s="86"/>
      <c r="C30" s="86"/>
      <c r="D30" s="86"/>
      <c r="E30" s="87"/>
      <c r="F30" s="73"/>
      <c r="G30" s="73"/>
      <c r="H30" s="5"/>
      <c r="I30" s="5"/>
      <c r="J30" s="5"/>
      <c r="K30" s="5"/>
      <c r="L30" s="5"/>
      <c r="M30" s="5"/>
      <c r="N30" s="5"/>
      <c r="O30" s="5"/>
      <c r="P30" s="5"/>
      <c r="Q30" s="5"/>
      <c r="R30" s="5"/>
      <c r="S30" s="5"/>
      <c r="T30" s="5"/>
      <c r="U30" s="5"/>
    </row>
    <row r="31" customFormat="false" ht="15" hidden="false" customHeight="true" outlineLevel="0" collapsed="false">
      <c r="A31" s="86" t="s">
        <v>70</v>
      </c>
      <c r="B31" s="86"/>
      <c r="C31" s="86"/>
      <c r="D31" s="86"/>
      <c r="E31" s="87"/>
      <c r="F31" s="87"/>
      <c r="G31" s="87"/>
      <c r="H31" s="5"/>
      <c r="I31" s="5"/>
      <c r="J31" s="5"/>
      <c r="K31" s="5"/>
      <c r="L31" s="5"/>
      <c r="M31" s="5"/>
      <c r="N31" s="5"/>
      <c r="O31" s="5"/>
      <c r="P31" s="5"/>
      <c r="Q31" s="5"/>
      <c r="R31" s="5"/>
      <c r="S31" s="5"/>
      <c r="T31" s="5"/>
      <c r="U31" s="5"/>
    </row>
    <row r="32" customFormat="false" ht="13.8" hidden="false" customHeight="false" outlineLevel="0" collapsed="false">
      <c r="A32" s="43"/>
      <c r="B32" s="43"/>
      <c r="C32" s="43"/>
      <c r="D32" s="88"/>
      <c r="E32" s="5"/>
      <c r="F32" s="5"/>
      <c r="G32" s="5"/>
      <c r="H32" s="5"/>
      <c r="I32" s="5"/>
      <c r="J32" s="5"/>
      <c r="K32" s="5"/>
      <c r="L32" s="5"/>
      <c r="M32" s="5"/>
      <c r="N32" s="5"/>
      <c r="O32" s="5"/>
      <c r="P32" s="5"/>
      <c r="Q32" s="5"/>
      <c r="R32" s="5"/>
      <c r="S32" s="5"/>
      <c r="T32" s="5"/>
      <c r="U32" s="5"/>
    </row>
    <row r="33" customFormat="false" ht="13.8" hidden="false" customHeight="false" outlineLevel="0" collapsed="false">
      <c r="A33" s="89" t="s">
        <v>71</v>
      </c>
      <c r="B33" s="89"/>
      <c r="C33" s="89"/>
      <c r="D33" s="88"/>
      <c r="E33" s="5"/>
      <c r="F33" s="5"/>
      <c r="G33" s="5"/>
      <c r="H33" s="5"/>
      <c r="I33" s="5"/>
      <c r="J33" s="5"/>
      <c r="K33" s="5"/>
      <c r="L33" s="5"/>
      <c r="M33" s="5"/>
      <c r="N33" s="5"/>
      <c r="O33" s="5"/>
      <c r="P33" s="5"/>
      <c r="Q33" s="5"/>
      <c r="R33" s="5"/>
      <c r="S33" s="5"/>
      <c r="T33" s="5"/>
      <c r="U33" s="5"/>
    </row>
    <row r="34" customFormat="false" ht="13.8" hidden="false" customHeight="false" outlineLevel="0" collapsed="false">
      <c r="A34" s="90" t="s">
        <v>72</v>
      </c>
      <c r="D34" s="91"/>
      <c r="E34" s="43"/>
      <c r="F34" s="43"/>
      <c r="G34" s="43"/>
      <c r="H34" s="43"/>
      <c r="I34" s="5"/>
      <c r="J34" s="5"/>
      <c r="K34" s="5"/>
      <c r="L34" s="5"/>
      <c r="M34" s="5"/>
      <c r="N34" s="5"/>
      <c r="O34" s="5"/>
      <c r="P34" s="5"/>
      <c r="Q34" s="5"/>
      <c r="R34" s="5"/>
      <c r="S34" s="5"/>
      <c r="T34" s="5"/>
      <c r="U34" s="5"/>
    </row>
    <row r="35" customFormat="false" ht="13.8" hidden="false" customHeight="false" outlineLevel="0" collapsed="false">
      <c r="A35" s="92" t="s">
        <v>73</v>
      </c>
      <c r="D35" s="91"/>
      <c r="E35" s="43"/>
      <c r="F35" s="43"/>
      <c r="G35" s="43"/>
      <c r="H35" s="43"/>
      <c r="I35" s="5"/>
      <c r="J35" s="5"/>
      <c r="K35" s="5"/>
      <c r="L35" s="5"/>
      <c r="M35" s="5"/>
      <c r="N35" s="5"/>
      <c r="O35" s="5"/>
      <c r="P35" s="5"/>
      <c r="Q35" s="5"/>
      <c r="R35" s="5"/>
      <c r="S35" s="5"/>
      <c r="T35" s="5"/>
      <c r="U35" s="5"/>
    </row>
    <row r="36" customFormat="false" ht="13.8" hidden="false" customHeight="false" outlineLevel="0" collapsed="false">
      <c r="A36" s="90" t="s">
        <v>74</v>
      </c>
      <c r="D36" s="91"/>
      <c r="E36" s="43"/>
      <c r="F36" s="43"/>
      <c r="G36" s="43"/>
      <c r="H36" s="43"/>
      <c r="I36" s="5"/>
      <c r="J36" s="5"/>
      <c r="K36" s="5"/>
      <c r="L36" s="5"/>
      <c r="M36" s="5"/>
      <c r="N36" s="5"/>
      <c r="O36" s="5"/>
      <c r="P36" s="5"/>
      <c r="Q36" s="5"/>
      <c r="R36" s="5"/>
      <c r="S36" s="5"/>
      <c r="T36" s="5"/>
      <c r="U36" s="5"/>
    </row>
    <row r="37" customFormat="false" ht="13.8" hidden="false" customHeight="false" outlineLevel="0" collapsed="false">
      <c r="A37" s="43" t="s">
        <v>75</v>
      </c>
      <c r="B37" s="43"/>
      <c r="C37" s="43"/>
      <c r="D37" s="88"/>
      <c r="E37" s="5"/>
      <c r="F37" s="5"/>
      <c r="G37" s="5"/>
      <c r="H37" s="5"/>
      <c r="I37" s="5"/>
      <c r="J37" s="5"/>
      <c r="K37" s="5"/>
      <c r="L37" s="5"/>
      <c r="M37" s="5"/>
      <c r="N37" s="5"/>
      <c r="O37" s="5"/>
      <c r="P37" s="5"/>
      <c r="Q37" s="5"/>
      <c r="R37" s="5"/>
      <c r="S37" s="5"/>
      <c r="T37" s="5"/>
      <c r="U37" s="5"/>
    </row>
    <row r="38" customFormat="false" ht="13.8" hidden="false" customHeight="false" outlineLevel="0" collapsed="false">
      <c r="A38" s="43"/>
      <c r="B38" s="43"/>
      <c r="C38" s="43"/>
      <c r="D38" s="88"/>
      <c r="E38" s="5"/>
      <c r="F38" s="5"/>
      <c r="G38" s="5"/>
      <c r="H38" s="5"/>
      <c r="I38" s="5"/>
      <c r="J38" s="5"/>
      <c r="K38" s="5"/>
      <c r="L38" s="5"/>
      <c r="M38" s="5"/>
      <c r="N38" s="5"/>
      <c r="O38" s="5"/>
      <c r="P38" s="5"/>
      <c r="Q38" s="5"/>
      <c r="R38" s="5"/>
      <c r="S38" s="5"/>
      <c r="T38" s="5"/>
      <c r="U38" s="5"/>
    </row>
    <row r="39" customFormat="false" ht="15" hidden="false" customHeight="false" outlineLevel="0" collapsed="false">
      <c r="A39" s="93" t="s">
        <v>76</v>
      </c>
      <c r="B39" s="93"/>
      <c r="C39" s="93"/>
      <c r="D39" s="88"/>
      <c r="E39" s="5"/>
      <c r="F39" s="5"/>
      <c r="G39" s="5"/>
      <c r="H39" s="5"/>
      <c r="I39" s="5"/>
      <c r="J39" s="5"/>
      <c r="K39" s="5"/>
      <c r="L39" s="5"/>
      <c r="M39" s="5"/>
      <c r="N39" s="5"/>
      <c r="O39" s="5"/>
      <c r="P39" s="5"/>
      <c r="Q39" s="5"/>
      <c r="R39" s="5"/>
      <c r="S39" s="5"/>
      <c r="T39" s="5"/>
      <c r="U39" s="5"/>
    </row>
    <row r="41" customFormat="false" ht="12.75" hidden="false" customHeight="false" outlineLevel="0" collapsed="false">
      <c r="A41" s="94" t="s">
        <v>77</v>
      </c>
      <c r="B41" s="94"/>
      <c r="C41" s="94"/>
      <c r="D41" s="94"/>
    </row>
    <row r="42" customFormat="false" ht="12.75" hidden="false" customHeight="false" outlineLevel="0" collapsed="false">
      <c r="A42" s="95" t="s">
        <v>78</v>
      </c>
      <c r="B42" s="95"/>
      <c r="C42" s="96"/>
      <c r="D42" s="96"/>
    </row>
    <row r="43" customFormat="false" ht="12.75" hidden="false" customHeight="false" outlineLevel="0" collapsed="false">
      <c r="A43" s="97" t="s">
        <v>79</v>
      </c>
      <c r="B43" s="97"/>
      <c r="C43" s="98"/>
      <c r="D43" s="98"/>
    </row>
    <row r="44" customFormat="false" ht="12.75" hidden="false" customHeight="false" outlineLevel="0" collapsed="false">
      <c r="A44" s="95" t="s">
        <v>80</v>
      </c>
      <c r="B44" s="95"/>
      <c r="C44" s="96"/>
      <c r="D44" s="96"/>
    </row>
    <row r="45" customFormat="false" ht="12.75" hidden="false" customHeight="false" outlineLevel="0" collapsed="false">
      <c r="A45" s="95" t="s">
        <v>81</v>
      </c>
      <c r="B45" s="95"/>
      <c r="C45" s="96"/>
      <c r="D45" s="96"/>
    </row>
  </sheetData>
  <mergeCells count="32">
    <mergeCell ref="A1:V1"/>
    <mergeCell ref="A5:V5"/>
    <mergeCell ref="N7:O7"/>
    <mergeCell ref="T7:V7"/>
    <mergeCell ref="U9:V9"/>
    <mergeCell ref="A10:J10"/>
    <mergeCell ref="K10:V10"/>
    <mergeCell ref="A16:J16"/>
    <mergeCell ref="A17:A18"/>
    <mergeCell ref="B17:B18"/>
    <mergeCell ref="C17:C18"/>
    <mergeCell ref="D17:D18"/>
    <mergeCell ref="E17:F17"/>
    <mergeCell ref="G17:J17"/>
    <mergeCell ref="K17:P17"/>
    <mergeCell ref="Q17:Q18"/>
    <mergeCell ref="R17:T17"/>
    <mergeCell ref="V17:V18"/>
    <mergeCell ref="A25:F25"/>
    <mergeCell ref="A26:F26"/>
    <mergeCell ref="A27:T27"/>
    <mergeCell ref="A30:D30"/>
    <mergeCell ref="A31:D31"/>
    <mergeCell ref="A41:D41"/>
    <mergeCell ref="A42:B42"/>
    <mergeCell ref="C42:D42"/>
    <mergeCell ref="A43:B43"/>
    <mergeCell ref="C43:D43"/>
    <mergeCell ref="A44:B44"/>
    <mergeCell ref="C44:D44"/>
    <mergeCell ref="A45:B45"/>
    <mergeCell ref="C45:D45"/>
  </mergeCells>
  <dataValidations count="3">
    <dataValidation allowBlank="true" error="Lūdzu, norādi datumu formātā dd.mm.gggg" errorStyle="stop" operator="between" prompt="Norādi datumu formātā dd.mm.gggg" showDropDown="false" showErrorMessage="true" showInputMessage="true" sqref="E20:E24" type="date">
      <formula1>45901</formula1>
      <formula2>49553</formula2>
    </dataValidation>
    <dataValidation allowBlank="true" errorStyle="stop" operator="between" showDropDown="false" showErrorMessage="true" showInputMessage="true" sqref="D20:D24" type="list">
      <formula1>'Norises īstenotājs un nosaukums'!$A:$A</formula1>
      <formula2>0</formula2>
    </dataValidation>
    <dataValidation allowBlank="true" errorStyle="stop" operator="between" showDropDown="false" showErrorMessage="true" showInputMessage="true" sqref="C20:C24" type="list">
      <formula1>'Norises īstenotājs un nosaukums'!$B:$B</formula1>
      <formula2>0</formula2>
    </dataValidation>
  </dataValidations>
  <printOptions headings="false" gridLines="false" gridLinesSet="true" horizontalCentered="false" verticalCentered="false"/>
  <pageMargins left="0.25" right="0.25" top="0.75" bottom="0.75" header="0.511811023622047" footer="0.3"/>
  <pageSetup paperSize="9" scale="100" fitToWidth="1" fitToHeight="0" pageOrder="downThenOver" orientation="landscape" blackAndWhite="false" draft="false" cellComments="none" horizontalDpi="300" verticalDpi="300" copies="1"/>
  <headerFooter differentFirst="false" differentOddEven="false">
    <oddHeader/>
    <oddFooter>&amp;CPage &amp;P</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4"/>
  <sheetViews>
    <sheetView showFormulas="false" showGridLines="true" showRowColHeaders="true" showZeros="true" rightToLeft="false" tabSelected="false" showOutlineSymbols="true" defaultGridColor="true" view="normal" topLeftCell="A1" colorId="64" zoomScale="89" zoomScaleNormal="89" zoomScalePageLayoutView="100" workbookViewId="0">
      <selection pane="topLeft" activeCell="A1" activeCellId="0" sqref="A1"/>
    </sheetView>
  </sheetViews>
  <sheetFormatPr defaultColWidth="8.6796875" defaultRowHeight="12.75" zeroHeight="false" outlineLevelRow="0" outlineLevelCol="0"/>
  <cols>
    <col collapsed="false" customWidth="true" hidden="false" outlineLevel="0" max="1" min="1" style="0" width="16.44"/>
  </cols>
  <sheetData>
    <row r="1" customFormat="false" ht="12.75" hidden="false" customHeight="false" outlineLevel="0" collapsed="false">
      <c r="A1" s="0" t="s">
        <v>82</v>
      </c>
      <c r="B1" s="0" t="s">
        <v>83</v>
      </c>
    </row>
    <row r="2" customFormat="false" ht="12.75" hidden="false" customHeight="false" outlineLevel="0" collapsed="false">
      <c r="A2" s="0" t="s">
        <v>84</v>
      </c>
      <c r="B2" s="0" t="s">
        <v>85</v>
      </c>
    </row>
    <row r="3" customFormat="false" ht="12.75" hidden="false" customHeight="false" outlineLevel="0" collapsed="false">
      <c r="A3" s="0" t="s">
        <v>86</v>
      </c>
      <c r="B3" s="0" t="s">
        <v>87</v>
      </c>
    </row>
    <row r="4" customFormat="false" ht="12.75" hidden="false" customHeight="false" outlineLevel="0" collapsed="false">
      <c r="A4" s="0" t="s">
        <v>88</v>
      </c>
      <c r="B4" s="0" t="s">
        <v>89</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V43"/>
  <sheetViews>
    <sheetView showFormulas="false" showGridLines="false" showRowColHeaders="true" showZeros="true" rightToLeft="false" tabSelected="false" showOutlineSymbols="true" defaultGridColor="true" view="normal" topLeftCell="A1" colorId="64" zoomScale="89" zoomScaleNormal="89" zoomScalePageLayoutView="100" workbookViewId="0">
      <selection pane="topLeft" activeCell="A1" activeCellId="0" sqref="A1"/>
    </sheetView>
  </sheetViews>
  <sheetFormatPr defaultColWidth="8.77734375" defaultRowHeight="12.75" zeroHeight="false" outlineLevelRow="0" outlineLevelCol="0"/>
  <cols>
    <col collapsed="false" customWidth="true" hidden="false" outlineLevel="0" max="1" min="1" style="1" width="11.22"/>
    <col collapsed="false" customWidth="true" hidden="false" outlineLevel="0" max="2" min="2" style="1" width="20.78"/>
    <col collapsed="false" customWidth="true" hidden="false" outlineLevel="0" max="3" min="3" style="1" width="17.22"/>
    <col collapsed="false" customWidth="true" hidden="false" outlineLevel="0" max="4" min="4" style="2" width="31"/>
    <col collapsed="false" customWidth="true" hidden="false" outlineLevel="0" max="5" min="5" style="1" width="12.22"/>
    <col collapsed="false" customWidth="true" hidden="false" outlineLevel="0" max="6" min="6" style="1" width="11.44"/>
    <col collapsed="false" customWidth="true" hidden="false" outlineLevel="0" max="7" min="7" style="1" width="12.44"/>
    <col collapsed="false" customWidth="true" hidden="false" outlineLevel="0" max="8" min="8" style="1" width="11.77"/>
    <col collapsed="false" customWidth="true" hidden="false" outlineLevel="0" max="9" min="9" style="1" width="11.56"/>
    <col collapsed="false" customWidth="true" hidden="false" outlineLevel="0" max="10" min="10" style="1" width="9.78"/>
    <col collapsed="false" customWidth="true" hidden="false" outlineLevel="0" max="12" min="11" style="1" width="10"/>
    <col collapsed="false" customWidth="true" hidden="false" outlineLevel="0" max="13" min="13" style="1" width="9.78"/>
    <col collapsed="false" customWidth="true" hidden="false" outlineLevel="0" max="14" min="14" style="1" width="10.21"/>
    <col collapsed="false" customWidth="true" hidden="false" outlineLevel="0" max="15" min="15" style="1" width="10.56"/>
    <col collapsed="false" customWidth="true" hidden="false" outlineLevel="0" max="16" min="16" style="1" width="12.22"/>
    <col collapsed="false" customWidth="true" hidden="false" outlineLevel="0" max="17" min="17" style="1" width="11.77"/>
    <col collapsed="false" customWidth="true" hidden="false" outlineLevel="0" max="18" min="18" style="1" width="10.56"/>
    <col collapsed="false" customWidth="true" hidden="false" outlineLevel="0" max="19" min="19" style="1" width="10.21"/>
    <col collapsed="false" customWidth="true" hidden="false" outlineLevel="0" max="20" min="20" style="1" width="12.56"/>
    <col collapsed="false" customWidth="true" hidden="false" outlineLevel="0" max="21" min="21" style="1" width="14.56"/>
    <col collapsed="false" customWidth="true" hidden="false" outlineLevel="0" max="22" min="22" style="1" width="10.56"/>
    <col collapsed="false" customWidth="false" hidden="false" outlineLevel="0" max="16384" min="23" style="1" width="8.77"/>
  </cols>
  <sheetData>
    <row r="1" customFormat="false" ht="15" hidden="false" customHeight="true" outlineLevel="0" collapsed="false">
      <c r="A1" s="3"/>
      <c r="B1" s="3"/>
      <c r="C1" s="3"/>
      <c r="D1" s="3"/>
      <c r="E1" s="3"/>
      <c r="F1" s="3"/>
      <c r="G1" s="3"/>
      <c r="H1" s="3"/>
      <c r="I1" s="3"/>
      <c r="J1" s="3"/>
      <c r="K1" s="3"/>
      <c r="L1" s="3"/>
      <c r="M1" s="3"/>
      <c r="N1" s="3"/>
      <c r="O1" s="3"/>
      <c r="P1" s="3"/>
      <c r="Q1" s="3"/>
      <c r="R1" s="3"/>
      <c r="S1" s="3"/>
      <c r="T1" s="3"/>
      <c r="U1" s="3"/>
      <c r="V1" s="3"/>
    </row>
    <row r="2" customFormat="false" ht="15" hidden="false" customHeight="true" outlineLevel="0" collapsed="false">
      <c r="A2" s="4"/>
      <c r="B2" s="4"/>
      <c r="C2" s="4"/>
      <c r="D2" s="4"/>
      <c r="E2" s="4"/>
      <c r="F2" s="4"/>
      <c r="G2" s="4"/>
      <c r="H2" s="4"/>
      <c r="I2" s="4"/>
      <c r="J2" s="4"/>
      <c r="K2" s="4"/>
      <c r="L2" s="4"/>
      <c r="M2" s="4"/>
      <c r="N2" s="4"/>
      <c r="O2" s="4"/>
      <c r="P2" s="4"/>
      <c r="Q2" s="4"/>
      <c r="R2" s="4"/>
      <c r="S2" s="4"/>
      <c r="T2" s="4"/>
      <c r="U2" s="4"/>
      <c r="V2" s="6" t="s">
        <v>0</v>
      </c>
    </row>
    <row r="3" customFormat="false" ht="15" hidden="false" customHeight="true" outlineLevel="0" collapsed="false">
      <c r="A3" s="4"/>
      <c r="B3" s="4"/>
      <c r="C3" s="4"/>
      <c r="D3" s="4"/>
      <c r="E3" s="4"/>
      <c r="F3" s="4"/>
      <c r="G3" s="4"/>
      <c r="H3" s="4"/>
      <c r="I3" s="4"/>
      <c r="J3" s="4"/>
      <c r="K3" s="4"/>
      <c r="L3" s="4"/>
      <c r="M3" s="4"/>
      <c r="N3" s="4"/>
      <c r="O3" s="4"/>
      <c r="P3" s="4"/>
      <c r="Q3" s="4"/>
      <c r="R3" s="4"/>
      <c r="S3" s="4"/>
      <c r="T3" s="4"/>
      <c r="U3" s="4"/>
      <c r="V3" s="7" t="s">
        <v>1</v>
      </c>
    </row>
    <row r="4" customFormat="false" ht="15" hidden="false" customHeight="true" outlineLevel="0" collapsed="false">
      <c r="A4" s="4"/>
      <c r="B4" s="4"/>
      <c r="C4" s="4"/>
      <c r="D4" s="4"/>
      <c r="E4" s="4"/>
      <c r="F4" s="4"/>
      <c r="G4" s="4"/>
      <c r="H4" s="4"/>
      <c r="I4" s="4"/>
      <c r="J4" s="4"/>
      <c r="K4" s="4"/>
      <c r="L4" s="4"/>
      <c r="M4" s="4"/>
      <c r="N4" s="4"/>
      <c r="O4" s="4"/>
      <c r="P4" s="4"/>
      <c r="Q4" s="4"/>
      <c r="R4" s="4"/>
      <c r="S4" s="4"/>
      <c r="T4" s="4"/>
      <c r="U4" s="4"/>
      <c r="V4" s="7" t="s">
        <v>2</v>
      </c>
    </row>
    <row r="5" customFormat="false" ht="13.5" hidden="false" customHeight="false" outlineLevel="0" collapsed="false">
      <c r="B5" s="4"/>
      <c r="C5" s="4"/>
      <c r="D5" s="4"/>
      <c r="E5" s="4"/>
      <c r="F5" s="4"/>
      <c r="G5" s="4"/>
      <c r="H5" s="4"/>
      <c r="I5" s="4"/>
      <c r="J5" s="4"/>
      <c r="K5" s="4"/>
      <c r="L5" s="5"/>
      <c r="M5" s="5"/>
      <c r="N5" s="5"/>
      <c r="O5" s="5"/>
      <c r="P5" s="5"/>
      <c r="Q5" s="5"/>
      <c r="R5" s="5"/>
      <c r="S5" s="5"/>
      <c r="T5" s="5"/>
    </row>
    <row r="6" customFormat="false" ht="15" hidden="false" customHeight="true" outlineLevel="0" collapsed="false">
      <c r="A6" s="8" t="s">
        <v>90</v>
      </c>
      <c r="B6" s="8"/>
      <c r="C6" s="8"/>
      <c r="D6" s="8"/>
      <c r="E6" s="8"/>
      <c r="F6" s="8"/>
      <c r="G6" s="8"/>
      <c r="H6" s="8"/>
      <c r="I6" s="8"/>
      <c r="J6" s="8"/>
      <c r="K6" s="8"/>
      <c r="L6" s="8"/>
      <c r="M6" s="8"/>
      <c r="N6" s="8"/>
      <c r="O6" s="8"/>
      <c r="P6" s="8"/>
      <c r="Q6" s="8"/>
      <c r="R6" s="8"/>
      <c r="S6" s="8"/>
      <c r="T6" s="8"/>
      <c r="U6" s="8"/>
      <c r="V6" s="8"/>
    </row>
    <row r="7" customFormat="false" ht="13.5" hidden="false" customHeight="false" outlineLevel="0" collapsed="false">
      <c r="A7" s="9"/>
      <c r="B7" s="99"/>
      <c r="C7" s="11"/>
      <c r="D7" s="100"/>
      <c r="E7" s="11"/>
      <c r="F7" s="11"/>
      <c r="G7" s="11"/>
      <c r="H7" s="11"/>
      <c r="I7" s="5"/>
      <c r="J7" s="5"/>
      <c r="K7" s="5"/>
      <c r="L7" s="5"/>
      <c r="M7" s="5"/>
      <c r="N7" s="5"/>
      <c r="O7" s="5"/>
      <c r="P7" s="5"/>
      <c r="T7" s="5"/>
    </row>
    <row r="8" customFormat="false" ht="13.5" hidden="false" customHeight="false" outlineLevel="0" collapsed="false">
      <c r="A8" s="35"/>
      <c r="B8" s="101"/>
      <c r="C8" s="4"/>
      <c r="D8" s="102"/>
      <c r="E8" s="31"/>
      <c r="F8" s="31"/>
      <c r="G8" s="31"/>
      <c r="H8" s="31"/>
      <c r="I8" s="31"/>
      <c r="J8" s="31"/>
      <c r="K8" s="31"/>
      <c r="L8" s="31"/>
      <c r="M8" s="31"/>
      <c r="N8" s="31"/>
      <c r="O8" s="103"/>
      <c r="P8" s="103"/>
      <c r="Q8" s="32"/>
      <c r="R8" s="32"/>
      <c r="S8" s="32"/>
      <c r="T8" s="5"/>
    </row>
    <row r="9" customFormat="false" ht="13.5" hidden="false" customHeight="false" outlineLevel="0" collapsed="false">
      <c r="A9" s="33"/>
      <c r="B9" s="101"/>
      <c r="C9" s="31"/>
      <c r="D9" s="102"/>
      <c r="E9" s="31"/>
      <c r="F9" s="31"/>
      <c r="G9" s="31"/>
      <c r="H9" s="31"/>
      <c r="I9" s="31"/>
      <c r="J9" s="31"/>
      <c r="K9" s="31"/>
      <c r="L9" s="31"/>
      <c r="M9" s="31"/>
      <c r="N9" s="31"/>
      <c r="O9" s="32"/>
      <c r="R9" s="104" t="s">
        <v>91</v>
      </c>
      <c r="S9" s="104"/>
      <c r="T9" s="104"/>
      <c r="U9" s="104"/>
      <c r="V9" s="104"/>
    </row>
    <row r="10" customFormat="false" ht="13.5" hidden="false" customHeight="false" outlineLevel="0" collapsed="false">
      <c r="A10" s="33"/>
      <c r="B10" s="101"/>
      <c r="C10" s="31"/>
      <c r="D10" s="102"/>
      <c r="E10" s="31"/>
      <c r="F10" s="31"/>
      <c r="G10" s="31"/>
      <c r="H10" s="31"/>
      <c r="I10" s="31"/>
      <c r="J10" s="31"/>
      <c r="K10" s="31"/>
      <c r="L10" s="31"/>
      <c r="M10" s="31"/>
      <c r="N10" s="31"/>
      <c r="O10" s="32"/>
      <c r="R10" s="36"/>
      <c r="S10" s="36"/>
      <c r="T10" s="36"/>
      <c r="U10" s="36"/>
      <c r="V10" s="36"/>
    </row>
    <row r="11" customFormat="false" ht="13.5" hidden="false" customHeight="false" outlineLevel="0" collapsed="false">
      <c r="A11" s="35"/>
      <c r="B11" s="36"/>
      <c r="C11" s="31"/>
      <c r="D11" s="102"/>
      <c r="E11" s="31"/>
      <c r="F11" s="31"/>
      <c r="G11" s="31"/>
      <c r="H11" s="31"/>
      <c r="I11" s="31"/>
      <c r="J11" s="31"/>
      <c r="K11" s="31"/>
      <c r="L11" s="31"/>
      <c r="M11" s="105"/>
      <c r="N11" s="105"/>
      <c r="O11" s="106"/>
      <c r="P11" s="106"/>
      <c r="Q11" s="38"/>
      <c r="R11" s="38"/>
      <c r="S11" s="38"/>
      <c r="T11" s="39"/>
      <c r="U11" s="38"/>
      <c r="V11" s="38"/>
    </row>
    <row r="12" customFormat="false" ht="13.5" hidden="false" customHeight="false" outlineLevel="0" collapsed="false">
      <c r="A12" s="35"/>
      <c r="B12" s="40"/>
      <c r="C12" s="41"/>
      <c r="D12" s="107"/>
      <c r="E12" s="31"/>
      <c r="F12" s="31"/>
      <c r="G12" s="31"/>
      <c r="H12" s="31"/>
      <c r="I12" s="31"/>
      <c r="J12" s="31"/>
      <c r="K12" s="31"/>
      <c r="L12" s="31"/>
      <c r="M12" s="31"/>
      <c r="N12" s="31"/>
      <c r="O12" s="32"/>
      <c r="P12" s="32"/>
      <c r="T12" s="5"/>
    </row>
    <row r="13" customFormat="false" ht="13.5" hidden="false" customHeight="false" outlineLevel="0" collapsed="false">
      <c r="A13" s="5"/>
      <c r="B13" s="43"/>
      <c r="C13" s="43"/>
      <c r="D13" s="84"/>
      <c r="E13" s="5"/>
      <c r="F13" s="5"/>
      <c r="G13" s="5"/>
      <c r="H13" s="5"/>
      <c r="I13" s="5"/>
      <c r="J13" s="5"/>
      <c r="K13" s="5"/>
      <c r="L13" s="5"/>
      <c r="M13" s="5"/>
      <c r="N13" s="5"/>
      <c r="O13" s="5"/>
      <c r="P13" s="36" t="s">
        <v>6</v>
      </c>
      <c r="Q13" s="37" t="s">
        <v>7</v>
      </c>
      <c r="R13" s="38"/>
      <c r="S13" s="37" t="s">
        <v>8</v>
      </c>
      <c r="T13" s="39"/>
    </row>
    <row r="14" customFormat="false" ht="13.5" hidden="false" customHeight="false" outlineLevel="0" collapsed="false">
      <c r="A14" s="5"/>
      <c r="B14" s="43"/>
      <c r="C14" s="43"/>
      <c r="D14" s="84"/>
      <c r="E14" s="5"/>
      <c r="F14" s="5"/>
      <c r="G14" s="5"/>
      <c r="H14" s="5"/>
      <c r="I14" s="5"/>
      <c r="J14" s="5"/>
      <c r="K14" s="5"/>
      <c r="L14" s="5"/>
      <c r="M14" s="5"/>
      <c r="N14" s="5"/>
      <c r="O14" s="5"/>
      <c r="P14" s="40"/>
      <c r="Q14" s="41"/>
      <c r="R14" s="41" t="s">
        <v>9</v>
      </c>
      <c r="S14" s="41"/>
      <c r="T14" s="41" t="s">
        <v>9</v>
      </c>
    </row>
    <row r="15" customFormat="false" ht="14.25" hidden="false" customHeight="true" outlineLevel="0" collapsed="false">
      <c r="A15" s="44"/>
      <c r="B15" s="44"/>
      <c r="C15" s="44"/>
      <c r="D15" s="44"/>
      <c r="E15" s="44"/>
      <c r="F15" s="44"/>
      <c r="G15" s="44"/>
      <c r="H15" s="44"/>
      <c r="I15" s="44"/>
      <c r="J15" s="44"/>
      <c r="K15" s="5"/>
      <c r="L15" s="5"/>
      <c r="M15" s="5"/>
      <c r="N15" s="5"/>
      <c r="O15" s="5"/>
      <c r="P15" s="5"/>
      <c r="Q15" s="5"/>
      <c r="R15" s="5"/>
      <c r="S15" s="5"/>
      <c r="T15" s="5"/>
      <c r="U15" s="5"/>
    </row>
    <row r="16" customFormat="false" ht="54" hidden="false" customHeight="true" outlineLevel="0" collapsed="false">
      <c r="A16" s="45" t="s">
        <v>10</v>
      </c>
      <c r="B16" s="45" t="s">
        <v>11</v>
      </c>
      <c r="C16" s="45" t="s">
        <v>12</v>
      </c>
      <c r="D16" s="45" t="s">
        <v>13</v>
      </c>
      <c r="E16" s="46" t="s">
        <v>14</v>
      </c>
      <c r="F16" s="46"/>
      <c r="G16" s="45" t="s">
        <v>15</v>
      </c>
      <c r="H16" s="45"/>
      <c r="I16" s="45"/>
      <c r="J16" s="45"/>
      <c r="K16" s="45" t="s">
        <v>16</v>
      </c>
      <c r="L16" s="45"/>
      <c r="M16" s="45"/>
      <c r="N16" s="45"/>
      <c r="O16" s="45"/>
      <c r="P16" s="45"/>
      <c r="Q16" s="45" t="s">
        <v>17</v>
      </c>
      <c r="R16" s="45" t="s">
        <v>18</v>
      </c>
      <c r="S16" s="45"/>
      <c r="T16" s="45"/>
      <c r="U16" s="47" t="s">
        <v>19</v>
      </c>
      <c r="V16" s="45" t="s">
        <v>20</v>
      </c>
    </row>
    <row r="17" customFormat="false" ht="91" hidden="false" customHeight="false" outlineLevel="0" collapsed="false">
      <c r="A17" s="45"/>
      <c r="B17" s="45"/>
      <c r="C17" s="45"/>
      <c r="D17" s="45"/>
      <c r="E17" s="48" t="s">
        <v>21</v>
      </c>
      <c r="F17" s="48" t="s">
        <v>22</v>
      </c>
      <c r="G17" s="49" t="s">
        <v>23</v>
      </c>
      <c r="H17" s="49" t="s">
        <v>24</v>
      </c>
      <c r="I17" s="49" t="s">
        <v>25</v>
      </c>
      <c r="J17" s="49" t="s">
        <v>26</v>
      </c>
      <c r="K17" s="50" t="s">
        <v>27</v>
      </c>
      <c r="L17" s="51" t="s">
        <v>28</v>
      </c>
      <c r="M17" s="51" t="s">
        <v>29</v>
      </c>
      <c r="N17" s="50" t="s">
        <v>30</v>
      </c>
      <c r="O17" s="45" t="s">
        <v>31</v>
      </c>
      <c r="P17" s="52" t="s">
        <v>32</v>
      </c>
      <c r="Q17" s="45"/>
      <c r="R17" s="53" t="s">
        <v>33</v>
      </c>
      <c r="S17" s="53" t="s">
        <v>34</v>
      </c>
      <c r="T17" s="53" t="s">
        <v>35</v>
      </c>
      <c r="U17" s="47" t="s">
        <v>18</v>
      </c>
      <c r="V17" s="45"/>
    </row>
    <row r="18" customFormat="false" ht="12.75" hidden="false" customHeight="false" outlineLevel="0" collapsed="false">
      <c r="A18" s="54" t="s">
        <v>36</v>
      </c>
      <c r="B18" s="54" t="s">
        <v>37</v>
      </c>
      <c r="C18" s="54" t="s">
        <v>38</v>
      </c>
      <c r="D18" s="55" t="s">
        <v>39</v>
      </c>
      <c r="E18" s="56" t="s">
        <v>40</v>
      </c>
      <c r="F18" s="56" t="s">
        <v>41</v>
      </c>
      <c r="G18" s="57" t="s">
        <v>42</v>
      </c>
      <c r="H18" s="57" t="s">
        <v>43</v>
      </c>
      <c r="I18" s="57" t="s">
        <v>44</v>
      </c>
      <c r="J18" s="57" t="s">
        <v>45</v>
      </c>
      <c r="K18" s="57" t="s">
        <v>46</v>
      </c>
      <c r="L18" s="57" t="s">
        <v>47</v>
      </c>
      <c r="M18" s="57" t="s">
        <v>48</v>
      </c>
      <c r="N18" s="57" t="s">
        <v>49</v>
      </c>
      <c r="O18" s="58" t="s">
        <v>50</v>
      </c>
      <c r="P18" s="57" t="s">
        <v>51</v>
      </c>
      <c r="Q18" s="59" t="s">
        <v>52</v>
      </c>
      <c r="R18" s="57" t="s">
        <v>53</v>
      </c>
      <c r="S18" s="57" t="s">
        <v>54</v>
      </c>
      <c r="T18" s="60" t="s">
        <v>55</v>
      </c>
      <c r="U18" s="57" t="s">
        <v>56</v>
      </c>
      <c r="V18" s="57" t="s">
        <v>57</v>
      </c>
    </row>
    <row r="19" customFormat="false" ht="12.75" hidden="false" customHeight="false" outlineLevel="0" collapsed="false">
      <c r="A19" s="61" t="s">
        <v>58</v>
      </c>
      <c r="B19" s="49"/>
      <c r="C19" s="49"/>
      <c r="D19" s="49"/>
      <c r="E19" s="62"/>
      <c r="F19" s="48"/>
      <c r="G19" s="63"/>
      <c r="H19" s="63"/>
      <c r="I19" s="63"/>
      <c r="J19" s="63"/>
      <c r="K19" s="64"/>
      <c r="L19" s="64"/>
      <c r="M19" s="64"/>
      <c r="N19" s="64"/>
      <c r="O19" s="65"/>
      <c r="P19" s="64"/>
      <c r="Q19" s="66"/>
      <c r="R19" s="67" t="n">
        <f aca="false">SUM(K19:P19)</f>
        <v>0</v>
      </c>
      <c r="S19" s="66"/>
      <c r="T19" s="68" t="n">
        <f aca="false">IF(S19&gt;0,R19/S19,)</f>
        <v>0</v>
      </c>
      <c r="U19" s="69" t="n">
        <f aca="false">IF(T19&lt;90%,R19,S19)</f>
        <v>0</v>
      </c>
      <c r="V19" s="70"/>
    </row>
    <row r="20" customFormat="false" ht="12.75" hidden="false" customHeight="false" outlineLevel="0" collapsed="false">
      <c r="A20" s="61" t="s">
        <v>59</v>
      </c>
      <c r="B20" s="49"/>
      <c r="C20" s="49"/>
      <c r="D20" s="49"/>
      <c r="E20" s="71"/>
      <c r="F20" s="49"/>
      <c r="G20" s="63"/>
      <c r="H20" s="63"/>
      <c r="I20" s="63"/>
      <c r="J20" s="63"/>
      <c r="K20" s="64"/>
      <c r="L20" s="64"/>
      <c r="M20" s="64"/>
      <c r="N20" s="64"/>
      <c r="O20" s="65"/>
      <c r="P20" s="64"/>
      <c r="Q20" s="66"/>
      <c r="R20" s="67" t="n">
        <f aca="false">SUM(K20:P20)</f>
        <v>0</v>
      </c>
      <c r="S20" s="66"/>
      <c r="T20" s="68" t="n">
        <f aca="false">IF(S20&gt;0,R20/S20,)</f>
        <v>0</v>
      </c>
      <c r="U20" s="69" t="n">
        <f aca="false">IF(T20&lt;90%,R20,S20)</f>
        <v>0</v>
      </c>
      <c r="V20" s="70"/>
    </row>
    <row r="21" customFormat="false" ht="12.75" hidden="false" customHeight="false" outlineLevel="0" collapsed="false">
      <c r="A21" s="61" t="s">
        <v>60</v>
      </c>
      <c r="B21" s="49"/>
      <c r="C21" s="49"/>
      <c r="D21" s="49"/>
      <c r="E21" s="71"/>
      <c r="F21" s="49"/>
      <c r="G21" s="63"/>
      <c r="H21" s="63"/>
      <c r="I21" s="63"/>
      <c r="J21" s="63"/>
      <c r="K21" s="64"/>
      <c r="L21" s="64"/>
      <c r="M21" s="64"/>
      <c r="N21" s="64"/>
      <c r="O21" s="65"/>
      <c r="P21" s="64"/>
      <c r="Q21" s="66"/>
      <c r="R21" s="67" t="n">
        <f aca="false">SUM(K21:P21)</f>
        <v>0</v>
      </c>
      <c r="S21" s="66"/>
      <c r="T21" s="68" t="n">
        <f aca="false">IF(S21&gt;0,R21/S21,)</f>
        <v>0</v>
      </c>
      <c r="U21" s="69" t="n">
        <f aca="false">IF(T21&lt;90%,R21,S21)</f>
        <v>0</v>
      </c>
      <c r="V21" s="70"/>
    </row>
    <row r="22" customFormat="false" ht="12.75" hidden="false" customHeight="false" outlineLevel="0" collapsed="false">
      <c r="A22" s="61" t="s">
        <v>61</v>
      </c>
      <c r="B22" s="49"/>
      <c r="C22" s="49"/>
      <c r="D22" s="49"/>
      <c r="E22" s="71"/>
      <c r="F22" s="49"/>
      <c r="G22" s="63"/>
      <c r="H22" s="63"/>
      <c r="I22" s="63"/>
      <c r="J22" s="63"/>
      <c r="K22" s="64"/>
      <c r="L22" s="64"/>
      <c r="M22" s="64"/>
      <c r="N22" s="64"/>
      <c r="O22" s="65"/>
      <c r="P22" s="64"/>
      <c r="Q22" s="66"/>
      <c r="R22" s="67" t="n">
        <f aca="false">SUM(K22:P22)</f>
        <v>0</v>
      </c>
      <c r="S22" s="66"/>
      <c r="T22" s="68" t="n">
        <f aca="false">IF(S22&gt;0,R22/S22,)</f>
        <v>0</v>
      </c>
      <c r="U22" s="69" t="n">
        <f aca="false">IF(T22&lt;90%,R22,S22)</f>
        <v>0</v>
      </c>
      <c r="V22" s="70"/>
    </row>
    <row r="23" customFormat="false" ht="12.75" hidden="false" customHeight="false" outlineLevel="0" collapsed="false">
      <c r="A23" s="61" t="s">
        <v>62</v>
      </c>
      <c r="B23" s="49"/>
      <c r="C23" s="49"/>
      <c r="D23" s="49"/>
      <c r="E23" s="71"/>
      <c r="F23" s="49"/>
      <c r="G23" s="63"/>
      <c r="H23" s="63"/>
      <c r="I23" s="63"/>
      <c r="J23" s="63"/>
      <c r="K23" s="64"/>
      <c r="L23" s="64"/>
      <c r="M23" s="64"/>
      <c r="N23" s="64"/>
      <c r="O23" s="65"/>
      <c r="P23" s="64"/>
      <c r="Q23" s="66"/>
      <c r="R23" s="67" t="n">
        <f aca="false">SUM(K23:P23)</f>
        <v>0</v>
      </c>
      <c r="S23" s="66"/>
      <c r="T23" s="68" t="n">
        <f aca="false">IF(S23&gt;0,R23/S23,)</f>
        <v>0</v>
      </c>
      <c r="U23" s="69" t="n">
        <f aca="false">IF(T23&lt;90%,R23,S23)</f>
        <v>0</v>
      </c>
      <c r="V23" s="70"/>
    </row>
    <row r="24" customFormat="false" ht="13.5" hidden="false" customHeight="true" outlineLevel="0" collapsed="false">
      <c r="A24" s="73" t="s">
        <v>63</v>
      </c>
      <c r="B24" s="73"/>
      <c r="C24" s="73"/>
      <c r="D24" s="73"/>
      <c r="E24" s="73"/>
      <c r="F24" s="73"/>
      <c r="G24" s="74" t="n">
        <f aca="true">SUM(INDIRECT("G15:G" &amp; ROW()-1))</f>
        <v>0</v>
      </c>
      <c r="H24" s="74" t="n">
        <f aca="true">SUM(INDIRECT("H15:H" &amp; ROW()-1))</f>
        <v>0</v>
      </c>
      <c r="I24" s="74" t="n">
        <f aca="true">SUM(INDIRECT("I15:I" &amp; ROW()-1))</f>
        <v>0</v>
      </c>
      <c r="J24" s="74" t="n">
        <f aca="true">SUM(INDIRECT("J15:J" &amp; ROW()-1))</f>
        <v>0</v>
      </c>
      <c r="K24" s="74" t="n">
        <f aca="true">COUNT(INDIRECT("K15:K" &amp; ROW()-1))</f>
        <v>0</v>
      </c>
      <c r="L24" s="74" t="n">
        <f aca="true">COUNT(INDIRECT("L15:L" &amp; ROW()-1))</f>
        <v>0</v>
      </c>
      <c r="M24" s="74" t="n">
        <f aca="true">COUNT(INDIRECT("M15:M" &amp; ROW()-1))</f>
        <v>0</v>
      </c>
      <c r="N24" s="74" t="n">
        <f aca="true">COUNT(INDIRECT("N15:N" &amp; ROW()-1))</f>
        <v>0</v>
      </c>
      <c r="O24" s="74" t="n">
        <f aca="true">COUNT(INDIRECT("O15:O" &amp; ROW()-1))</f>
        <v>0</v>
      </c>
      <c r="P24" s="74" t="n">
        <f aca="true">COUNT(INDIRECT("P15:P" &amp; ROW()-1))</f>
        <v>0</v>
      </c>
      <c r="Q24" s="75"/>
      <c r="R24" s="76"/>
      <c r="S24" s="76"/>
      <c r="T24" s="76"/>
      <c r="U24" s="76"/>
      <c r="V24" s="78"/>
    </row>
    <row r="25" customFormat="false" ht="14.25" hidden="false" customHeight="true" outlineLevel="0" collapsed="false">
      <c r="A25" s="78" t="s">
        <v>64</v>
      </c>
      <c r="B25" s="78"/>
      <c r="C25" s="78"/>
      <c r="D25" s="78"/>
      <c r="E25" s="78"/>
      <c r="F25" s="78"/>
      <c r="G25" s="79" t="n">
        <f aca="true">SUMIF(INDIRECT("G15:G"&amp;ROW()-2),1,INDIRECT("$R15:$R"&amp;ROW()-2))</f>
        <v>0</v>
      </c>
      <c r="H25" s="79" t="n">
        <f aca="true">SUMIF(INDIRECT("H15:H"&amp;ROW()-2),1,INDIRECT("$R15:$R"&amp;ROW()-2))</f>
        <v>0</v>
      </c>
      <c r="I25" s="79" t="n">
        <f aca="true">SUMIF(INDIRECT("I15:I"&amp;ROW()-2),1,INDIRECT("$R15:$R"&amp;ROW()-2))</f>
        <v>0</v>
      </c>
      <c r="J25" s="79" t="n">
        <f aca="true">SUMIF(INDIRECT("J18:J"&amp;ROW()-2),1,INDIRECT("$R15:$R"&amp;ROW()-2))</f>
        <v>0</v>
      </c>
      <c r="K25" s="80" t="n">
        <f aca="true">SUM(INDIRECT("K15:K" &amp; ROW()-2))</f>
        <v>0</v>
      </c>
      <c r="L25" s="80" t="n">
        <f aca="true">SUM(INDIRECT("L15:L" &amp; ROW()-2))</f>
        <v>0</v>
      </c>
      <c r="M25" s="80" t="n">
        <f aca="true">SUM(INDIRECT("M15:M" &amp; ROW()-2))</f>
        <v>0</v>
      </c>
      <c r="N25" s="80" t="n">
        <f aca="true">SUM(INDIRECT("N15:N" &amp; ROW()-2))</f>
        <v>0</v>
      </c>
      <c r="O25" s="80" t="n">
        <f aca="true">SUM(INDIRECT("O15:O" &amp; ROW()-2))</f>
        <v>0</v>
      </c>
      <c r="P25" s="80" t="n">
        <f aca="true">SUM(INDIRECT("P15:P" &amp; ROW()-2))</f>
        <v>0</v>
      </c>
      <c r="Q25" s="73"/>
      <c r="R25" s="80" t="n">
        <f aca="true">SUM(INDIRECT("R15:R" &amp; ROW()-2))</f>
        <v>0</v>
      </c>
      <c r="S25" s="80" t="n">
        <f aca="true">SUM(INDIRECT("S15:S" &amp; ROW()-2))</f>
        <v>0</v>
      </c>
      <c r="T25" s="78"/>
      <c r="U25" s="81" t="n">
        <f aca="true">SUM(INDIRECT("U15:U" &amp; ROW()-2))</f>
        <v>0</v>
      </c>
      <c r="V25" s="78"/>
    </row>
    <row r="26" customFormat="false" ht="15" hidden="false" customHeight="true" outlineLevel="0" collapsed="false">
      <c r="A26" s="82" t="s">
        <v>65</v>
      </c>
      <c r="B26" s="82"/>
      <c r="C26" s="82"/>
      <c r="D26" s="82"/>
      <c r="E26" s="82"/>
      <c r="F26" s="82"/>
      <c r="G26" s="82"/>
      <c r="H26" s="82"/>
      <c r="I26" s="82"/>
      <c r="J26" s="82"/>
      <c r="K26" s="82"/>
      <c r="L26" s="82"/>
      <c r="M26" s="82"/>
      <c r="N26" s="82"/>
      <c r="O26" s="82"/>
      <c r="P26" s="82"/>
      <c r="Q26" s="82"/>
      <c r="R26" s="82"/>
      <c r="S26" s="82"/>
      <c r="T26" s="82"/>
      <c r="U26" s="83" t="n">
        <f aca="false">U25*10</f>
        <v>0</v>
      </c>
      <c r="V26" s="73"/>
    </row>
    <row r="27" customFormat="false" ht="13.5" hidden="false" customHeight="false" outlineLevel="0" collapsed="false">
      <c r="A27" s="5"/>
      <c r="B27" s="5"/>
      <c r="C27" s="5"/>
      <c r="D27" s="84"/>
      <c r="E27" s="5"/>
      <c r="F27" s="5"/>
      <c r="G27" s="5"/>
      <c r="H27" s="5"/>
      <c r="I27" s="5"/>
      <c r="J27" s="5"/>
      <c r="K27" s="5"/>
      <c r="L27" s="5"/>
      <c r="M27" s="5"/>
      <c r="N27" s="5"/>
      <c r="O27" s="5"/>
      <c r="P27" s="5"/>
      <c r="Q27" s="5"/>
      <c r="R27" s="5"/>
      <c r="S27" s="5"/>
      <c r="T27" s="5"/>
      <c r="U27" s="5"/>
    </row>
    <row r="28" customFormat="false" ht="14.25" hidden="false" customHeight="true" outlineLevel="0" collapsed="false">
      <c r="A28" s="5"/>
      <c r="B28" s="5"/>
      <c r="C28" s="5"/>
      <c r="D28" s="84"/>
      <c r="E28" s="85" t="s">
        <v>66</v>
      </c>
      <c r="F28" s="85" t="s">
        <v>67</v>
      </c>
      <c r="G28" s="85" t="s">
        <v>68</v>
      </c>
      <c r="H28" s="5"/>
      <c r="I28" s="5"/>
      <c r="J28" s="5"/>
      <c r="K28" s="5"/>
      <c r="L28" s="5"/>
      <c r="M28" s="5"/>
      <c r="N28" s="5"/>
      <c r="O28" s="5"/>
      <c r="P28" s="5"/>
      <c r="Q28" s="5"/>
      <c r="R28" s="5"/>
      <c r="S28" s="5"/>
      <c r="T28" s="5"/>
      <c r="U28" s="5"/>
    </row>
    <row r="29" customFormat="false" ht="14.25" hidden="false" customHeight="true" outlineLevel="0" collapsed="false">
      <c r="A29" s="86" t="s">
        <v>69</v>
      </c>
      <c r="B29" s="86"/>
      <c r="C29" s="86"/>
      <c r="D29" s="86"/>
      <c r="E29" s="87"/>
      <c r="F29" s="73"/>
      <c r="G29" s="73"/>
      <c r="H29" s="5"/>
      <c r="I29" s="5"/>
      <c r="J29" s="5"/>
      <c r="K29" s="5"/>
      <c r="L29" s="5"/>
      <c r="M29" s="5"/>
      <c r="N29" s="5"/>
      <c r="O29" s="5"/>
      <c r="P29" s="5"/>
      <c r="Q29" s="5"/>
      <c r="R29" s="5"/>
      <c r="S29" s="5"/>
      <c r="T29" s="5"/>
      <c r="U29" s="5"/>
    </row>
    <row r="30" customFormat="false" ht="13.8" hidden="false" customHeight="false" outlineLevel="0" collapsed="false">
      <c r="A30" s="108" t="s">
        <v>70</v>
      </c>
      <c r="B30" s="108"/>
      <c r="C30" s="108"/>
      <c r="D30" s="108"/>
      <c r="E30" s="87"/>
      <c r="F30" s="87"/>
      <c r="G30" s="87"/>
      <c r="H30" s="5"/>
      <c r="I30" s="5"/>
      <c r="J30" s="5"/>
      <c r="K30" s="5"/>
      <c r="L30" s="5"/>
      <c r="M30" s="5"/>
      <c r="N30" s="5"/>
      <c r="O30" s="5"/>
      <c r="P30" s="5"/>
      <c r="Q30" s="5"/>
      <c r="R30" s="5"/>
      <c r="S30" s="5"/>
      <c r="T30" s="5"/>
      <c r="U30" s="5"/>
    </row>
    <row r="31" customFormat="false" ht="13.8" hidden="false" customHeight="false" outlineLevel="0" collapsed="false">
      <c r="A31" s="43"/>
      <c r="B31" s="43"/>
      <c r="C31" s="43"/>
      <c r="D31" s="88"/>
      <c r="E31" s="5"/>
      <c r="F31" s="5"/>
      <c r="G31" s="5"/>
      <c r="H31" s="5"/>
      <c r="I31" s="5"/>
      <c r="J31" s="5"/>
      <c r="K31" s="5"/>
      <c r="L31" s="5"/>
      <c r="M31" s="5"/>
      <c r="N31" s="5"/>
      <c r="O31" s="5"/>
      <c r="P31" s="5"/>
      <c r="Q31" s="5"/>
      <c r="R31" s="5"/>
      <c r="S31" s="5"/>
      <c r="T31" s="5"/>
      <c r="U31" s="5"/>
    </row>
    <row r="32" customFormat="false" ht="13.8" hidden="false" customHeight="false" outlineLevel="0" collapsed="false">
      <c r="A32" s="89" t="s">
        <v>71</v>
      </c>
      <c r="B32" s="89"/>
      <c r="C32" s="89"/>
      <c r="D32" s="88"/>
      <c r="E32" s="5"/>
      <c r="F32" s="5"/>
      <c r="G32" s="5"/>
      <c r="H32" s="5"/>
      <c r="I32" s="5"/>
      <c r="J32" s="5"/>
      <c r="K32" s="5"/>
      <c r="L32" s="5"/>
      <c r="M32" s="5"/>
      <c r="N32" s="5"/>
      <c r="O32" s="5"/>
      <c r="P32" s="5"/>
      <c r="Q32" s="5"/>
      <c r="R32" s="5"/>
      <c r="S32" s="5"/>
      <c r="T32" s="5"/>
      <c r="U32" s="5"/>
    </row>
    <row r="33" customFormat="false" ht="13.8" hidden="false" customHeight="false" outlineLevel="0" collapsed="false">
      <c r="A33" s="90" t="s">
        <v>72</v>
      </c>
      <c r="D33" s="91"/>
      <c r="E33" s="43"/>
      <c r="F33" s="43"/>
      <c r="G33" s="43"/>
      <c r="H33" s="43"/>
      <c r="I33" s="5"/>
      <c r="J33" s="5"/>
      <c r="K33" s="5"/>
      <c r="L33" s="5"/>
      <c r="M33" s="5"/>
      <c r="N33" s="5"/>
      <c r="O33" s="5"/>
      <c r="P33" s="5"/>
      <c r="Q33" s="5"/>
      <c r="R33" s="5"/>
      <c r="S33" s="5"/>
      <c r="T33" s="5"/>
      <c r="U33" s="5"/>
    </row>
    <row r="34" customFormat="false" ht="13.8" hidden="false" customHeight="false" outlineLevel="0" collapsed="false">
      <c r="A34" s="92" t="s">
        <v>73</v>
      </c>
      <c r="D34" s="91"/>
      <c r="E34" s="43"/>
      <c r="F34" s="43"/>
      <c r="G34" s="43"/>
      <c r="H34" s="43"/>
      <c r="I34" s="5"/>
      <c r="J34" s="5"/>
      <c r="K34" s="5"/>
      <c r="L34" s="5"/>
      <c r="M34" s="5"/>
      <c r="N34" s="5"/>
      <c r="O34" s="5"/>
      <c r="P34" s="5"/>
      <c r="Q34" s="5"/>
      <c r="R34" s="5"/>
      <c r="S34" s="5"/>
      <c r="T34" s="5"/>
      <c r="U34" s="5"/>
    </row>
    <row r="35" customFormat="false" ht="13.8" hidden="false" customHeight="false" outlineLevel="0" collapsed="false">
      <c r="A35" s="90" t="s">
        <v>92</v>
      </c>
      <c r="D35" s="91"/>
      <c r="E35" s="43"/>
      <c r="F35" s="43"/>
      <c r="G35" s="43"/>
      <c r="H35" s="43"/>
      <c r="I35" s="5"/>
      <c r="J35" s="5"/>
      <c r="K35" s="5"/>
      <c r="L35" s="5"/>
      <c r="M35" s="5"/>
      <c r="N35" s="5"/>
      <c r="O35" s="5"/>
      <c r="P35" s="5"/>
      <c r="Q35" s="5"/>
      <c r="R35" s="5"/>
      <c r="S35" s="5"/>
      <c r="T35" s="5"/>
      <c r="U35" s="5"/>
    </row>
    <row r="36" customFormat="false" ht="13.8" hidden="false" customHeight="false" outlineLevel="0" collapsed="false">
      <c r="A36" s="43"/>
      <c r="B36" s="43"/>
      <c r="C36" s="43"/>
      <c r="D36" s="88"/>
      <c r="E36" s="5"/>
      <c r="F36" s="5"/>
      <c r="G36" s="5"/>
      <c r="H36" s="5"/>
      <c r="I36" s="5"/>
      <c r="J36" s="5"/>
      <c r="K36" s="5"/>
      <c r="L36" s="5"/>
      <c r="M36" s="5"/>
      <c r="N36" s="5"/>
      <c r="O36" s="5"/>
      <c r="P36" s="5"/>
      <c r="Q36" s="5"/>
      <c r="R36" s="5"/>
      <c r="S36" s="5"/>
      <c r="T36" s="5"/>
      <c r="U36" s="5"/>
    </row>
    <row r="37" customFormat="false" ht="15" hidden="false" customHeight="false" outlineLevel="0" collapsed="false">
      <c r="A37" s="93" t="s">
        <v>76</v>
      </c>
      <c r="B37" s="93"/>
      <c r="C37" s="93"/>
      <c r="D37" s="88"/>
      <c r="E37" s="5"/>
      <c r="F37" s="5"/>
      <c r="G37" s="5"/>
      <c r="H37" s="5"/>
      <c r="I37" s="5"/>
      <c r="J37" s="5"/>
      <c r="K37" s="5"/>
      <c r="L37" s="5"/>
      <c r="M37" s="5"/>
      <c r="N37" s="5"/>
      <c r="O37" s="5"/>
      <c r="P37" s="5"/>
      <c r="Q37" s="5"/>
      <c r="R37" s="5"/>
      <c r="S37" s="5"/>
      <c r="T37" s="5"/>
      <c r="U37" s="5"/>
    </row>
    <row r="38" customFormat="false" ht="13.5" hidden="false" customHeight="false" outlineLevel="0" collapsed="false">
      <c r="M38" s="5"/>
      <c r="N38" s="5"/>
      <c r="O38" s="5"/>
      <c r="P38" s="5"/>
      <c r="Q38" s="5"/>
      <c r="R38" s="5"/>
      <c r="S38" s="5"/>
      <c r="T38" s="5"/>
      <c r="U38" s="5"/>
    </row>
    <row r="39" customFormat="false" ht="13.5" hidden="false" customHeight="false" outlineLevel="0" collapsed="false">
      <c r="A39" s="94" t="s">
        <v>77</v>
      </c>
      <c r="B39" s="94"/>
      <c r="C39" s="94"/>
      <c r="D39" s="94"/>
      <c r="M39" s="5"/>
      <c r="N39" s="5"/>
      <c r="O39" s="5"/>
      <c r="P39" s="5"/>
      <c r="Q39" s="5"/>
      <c r="R39" s="5"/>
      <c r="S39" s="5"/>
      <c r="T39" s="5"/>
      <c r="U39" s="5"/>
    </row>
    <row r="40" customFormat="false" ht="13.5" hidden="false" customHeight="false" outlineLevel="0" collapsed="false">
      <c r="A40" s="95" t="s">
        <v>78</v>
      </c>
      <c r="B40" s="95"/>
      <c r="C40" s="96"/>
      <c r="D40" s="96"/>
      <c r="M40" s="5"/>
      <c r="N40" s="5"/>
      <c r="O40" s="5"/>
      <c r="P40" s="5"/>
      <c r="Q40" s="5"/>
      <c r="R40" s="5"/>
      <c r="S40" s="5"/>
      <c r="T40" s="5"/>
      <c r="U40" s="5"/>
    </row>
    <row r="41" customFormat="false" ht="13.5" hidden="false" customHeight="false" outlineLevel="0" collapsed="false">
      <c r="A41" s="95" t="s">
        <v>79</v>
      </c>
      <c r="B41" s="95"/>
      <c r="C41" s="96"/>
      <c r="D41" s="96"/>
      <c r="M41" s="5"/>
      <c r="N41" s="5"/>
      <c r="O41" s="5"/>
      <c r="P41" s="5"/>
      <c r="Q41" s="5"/>
      <c r="R41" s="5"/>
      <c r="S41" s="5"/>
      <c r="T41" s="5"/>
      <c r="U41" s="5"/>
    </row>
    <row r="42" customFormat="false" ht="13.5" hidden="false" customHeight="false" outlineLevel="0" collapsed="false">
      <c r="A42" s="95" t="s">
        <v>80</v>
      </c>
      <c r="B42" s="95"/>
      <c r="C42" s="96"/>
      <c r="D42" s="96"/>
      <c r="M42" s="5"/>
      <c r="N42" s="5"/>
      <c r="O42" s="5"/>
      <c r="P42" s="5"/>
      <c r="Q42" s="5"/>
      <c r="R42" s="5"/>
      <c r="S42" s="5"/>
      <c r="T42" s="5"/>
      <c r="U42" s="5"/>
    </row>
    <row r="43" customFormat="false" ht="13.5" hidden="false" customHeight="false" outlineLevel="0" collapsed="false">
      <c r="A43" s="95" t="s">
        <v>81</v>
      </c>
      <c r="B43" s="95"/>
      <c r="C43" s="96"/>
      <c r="D43" s="96"/>
      <c r="M43" s="5"/>
      <c r="N43" s="5"/>
      <c r="O43" s="5"/>
      <c r="P43" s="5"/>
      <c r="Q43" s="5"/>
      <c r="R43" s="5"/>
      <c r="S43" s="5"/>
      <c r="T43" s="5"/>
      <c r="U43" s="5"/>
    </row>
  </sheetData>
  <mergeCells count="30">
    <mergeCell ref="A1:V1"/>
    <mergeCell ref="A6:V6"/>
    <mergeCell ref="O8:P8"/>
    <mergeCell ref="R9:V9"/>
    <mergeCell ref="A15:J15"/>
    <mergeCell ref="A16:A17"/>
    <mergeCell ref="B16:B17"/>
    <mergeCell ref="C16:C17"/>
    <mergeCell ref="D16:D17"/>
    <mergeCell ref="E16:F16"/>
    <mergeCell ref="G16:J16"/>
    <mergeCell ref="K16:P16"/>
    <mergeCell ref="Q16:Q17"/>
    <mergeCell ref="R16:T16"/>
    <mergeCell ref="V16:V17"/>
    <mergeCell ref="A24:F24"/>
    <mergeCell ref="R24:U24"/>
    <mergeCell ref="A25:F25"/>
    <mergeCell ref="A26:T26"/>
    <mergeCell ref="A29:D29"/>
    <mergeCell ref="A30:D30"/>
    <mergeCell ref="A39:D39"/>
    <mergeCell ref="A40:B40"/>
    <mergeCell ref="C40:D40"/>
    <mergeCell ref="A41:B41"/>
    <mergeCell ref="C41:D41"/>
    <mergeCell ref="A42:B42"/>
    <mergeCell ref="C42:D42"/>
    <mergeCell ref="A43:B43"/>
    <mergeCell ref="C43:D43"/>
  </mergeCells>
  <dataValidations count="3">
    <dataValidation allowBlank="true" error="Lūdzu, norādi datumu formātā dd.mm.gggg" errorStyle="stop" operator="between" prompt="Norādi datumu formātā dd.mm.gggg" showDropDown="false" showErrorMessage="true" showInputMessage="true" sqref="E19:E23" type="date">
      <formula1>45901</formula1>
      <formula2>49553</formula2>
    </dataValidation>
    <dataValidation allowBlank="true" errorStyle="stop" operator="between" showDropDown="false" showErrorMessage="true" showInputMessage="true" sqref="D19:D23" type="list">
      <formula1>'Norises īstenotājs un nosaukums'!$A:$A</formula1>
      <formula2>0</formula2>
    </dataValidation>
    <dataValidation allowBlank="true" errorStyle="stop" operator="between" showDropDown="false" showErrorMessage="true" showInputMessage="true" sqref="C19:C23" type="list">
      <formula1>'Norises īstenotājs un nosaukums'!$B:$B</formula1>
      <formula2>0</formula2>
    </dataValidation>
  </dataValidations>
  <printOptions headings="false" gridLines="false" gridLinesSet="true" horizontalCentered="false" verticalCentered="false"/>
  <pageMargins left="0.708333333333333" right="0.708333333333333" top="0.747916666666667" bottom="0.747916666666667"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V43"/>
  <sheetViews>
    <sheetView showFormulas="false" showGridLines="false" showRowColHeaders="true" showZeros="true" rightToLeft="false" tabSelected="false" showOutlineSymbols="true" defaultGridColor="true" view="normal" topLeftCell="A1" colorId="64" zoomScale="89" zoomScaleNormal="89" zoomScalePageLayoutView="100" workbookViewId="0">
      <selection pane="topLeft" activeCell="A1" activeCellId="0" sqref="A1"/>
    </sheetView>
  </sheetViews>
  <sheetFormatPr defaultColWidth="8.77734375" defaultRowHeight="12.75" zeroHeight="false" outlineLevelRow="0" outlineLevelCol="0"/>
  <cols>
    <col collapsed="false" customWidth="true" hidden="false" outlineLevel="0" max="1" min="1" style="1" width="11.22"/>
    <col collapsed="false" customWidth="true" hidden="false" outlineLevel="0" max="2" min="2" style="1" width="20.78"/>
    <col collapsed="false" customWidth="true" hidden="false" outlineLevel="0" max="3" min="3" style="1" width="17.22"/>
    <col collapsed="false" customWidth="true" hidden="false" outlineLevel="0" max="4" min="4" style="2" width="31"/>
    <col collapsed="false" customWidth="true" hidden="false" outlineLevel="0" max="5" min="5" style="1" width="12.22"/>
    <col collapsed="false" customWidth="true" hidden="false" outlineLevel="0" max="6" min="6" style="1" width="11.44"/>
    <col collapsed="false" customWidth="true" hidden="false" outlineLevel="0" max="7" min="7" style="1" width="12.44"/>
    <col collapsed="false" customWidth="true" hidden="false" outlineLevel="0" max="8" min="8" style="1" width="11.77"/>
    <col collapsed="false" customWidth="true" hidden="false" outlineLevel="0" max="9" min="9" style="1" width="11.56"/>
    <col collapsed="false" customWidth="true" hidden="false" outlineLevel="0" max="10" min="10" style="1" width="9.78"/>
    <col collapsed="false" customWidth="true" hidden="false" outlineLevel="0" max="12" min="11" style="1" width="10"/>
    <col collapsed="false" customWidth="true" hidden="false" outlineLevel="0" max="13" min="13" style="1" width="9.78"/>
    <col collapsed="false" customWidth="true" hidden="false" outlineLevel="0" max="14" min="14" style="1" width="10.21"/>
    <col collapsed="false" customWidth="true" hidden="false" outlineLevel="0" max="15" min="15" style="1" width="10.56"/>
    <col collapsed="false" customWidth="true" hidden="false" outlineLevel="0" max="16" min="16" style="1" width="12.22"/>
    <col collapsed="false" customWidth="true" hidden="false" outlineLevel="0" max="17" min="17" style="1" width="11.77"/>
    <col collapsed="false" customWidth="true" hidden="false" outlineLevel="0" max="18" min="18" style="1" width="10.56"/>
    <col collapsed="false" customWidth="true" hidden="false" outlineLevel="0" max="19" min="19" style="1" width="10.21"/>
    <col collapsed="false" customWidth="true" hidden="false" outlineLevel="0" max="20" min="20" style="1" width="12.56"/>
    <col collapsed="false" customWidth="true" hidden="false" outlineLevel="0" max="21" min="21" style="1" width="14.56"/>
    <col collapsed="false" customWidth="true" hidden="false" outlineLevel="0" max="22" min="22" style="1" width="10.56"/>
    <col collapsed="false" customWidth="false" hidden="false" outlineLevel="0" max="16384" min="23" style="1" width="8.77"/>
  </cols>
  <sheetData>
    <row r="1" customFormat="false" ht="15" hidden="false" customHeight="true" outlineLevel="0" collapsed="false">
      <c r="A1" s="3"/>
      <c r="B1" s="3"/>
      <c r="C1" s="3"/>
      <c r="D1" s="3"/>
      <c r="E1" s="3"/>
      <c r="F1" s="3"/>
      <c r="G1" s="3"/>
      <c r="H1" s="3"/>
      <c r="I1" s="3"/>
      <c r="J1" s="3"/>
      <c r="K1" s="3"/>
      <c r="L1" s="3"/>
      <c r="M1" s="3"/>
      <c r="N1" s="3"/>
      <c r="O1" s="3"/>
      <c r="P1" s="3"/>
      <c r="Q1" s="3"/>
      <c r="R1" s="3"/>
      <c r="S1" s="3"/>
      <c r="T1" s="3"/>
      <c r="U1" s="3"/>
      <c r="V1" s="3"/>
    </row>
    <row r="2" customFormat="false" ht="15" hidden="false" customHeight="false" outlineLevel="0" collapsed="false">
      <c r="V2" s="6" t="s">
        <v>0</v>
      </c>
    </row>
    <row r="3" customFormat="false" ht="15" hidden="false" customHeight="true" outlineLevel="0" collapsed="false">
      <c r="A3" s="4"/>
      <c r="B3" s="4"/>
      <c r="C3" s="4"/>
      <c r="D3" s="4"/>
      <c r="E3" s="4"/>
      <c r="F3" s="4"/>
      <c r="G3" s="4"/>
      <c r="H3" s="4"/>
      <c r="I3" s="4"/>
      <c r="J3" s="4"/>
      <c r="K3" s="4"/>
      <c r="L3" s="4"/>
      <c r="M3" s="4"/>
      <c r="N3" s="4"/>
      <c r="O3" s="4"/>
      <c r="P3" s="4"/>
      <c r="Q3" s="4"/>
      <c r="R3" s="4"/>
      <c r="S3" s="4"/>
      <c r="T3" s="4"/>
      <c r="U3" s="4"/>
      <c r="V3" s="7" t="s">
        <v>93</v>
      </c>
    </row>
    <row r="4" customFormat="false" ht="15" hidden="false" customHeight="true" outlineLevel="0" collapsed="false">
      <c r="A4" s="4"/>
      <c r="B4" s="4"/>
      <c r="C4" s="4"/>
      <c r="D4" s="4"/>
      <c r="E4" s="4"/>
      <c r="F4" s="4"/>
      <c r="G4" s="4"/>
      <c r="H4" s="4"/>
      <c r="I4" s="4"/>
      <c r="J4" s="4"/>
      <c r="K4" s="4"/>
      <c r="L4" s="4"/>
      <c r="M4" s="4"/>
      <c r="N4" s="4"/>
      <c r="O4" s="4"/>
      <c r="P4" s="4"/>
      <c r="Q4" s="4"/>
      <c r="R4" s="4"/>
      <c r="S4" s="4"/>
      <c r="T4" s="4"/>
      <c r="U4" s="4"/>
      <c r="V4" s="7" t="s">
        <v>2</v>
      </c>
    </row>
    <row r="5" customFormat="false" ht="13.5" hidden="false" customHeight="false" outlineLevel="0" collapsed="false">
      <c r="A5" s="4"/>
      <c r="B5" s="4"/>
      <c r="C5" s="4"/>
      <c r="D5" s="4"/>
      <c r="E5" s="4"/>
      <c r="F5" s="4"/>
      <c r="G5" s="4"/>
      <c r="H5" s="4"/>
      <c r="I5" s="4"/>
      <c r="J5" s="4"/>
      <c r="K5" s="4"/>
      <c r="L5" s="5"/>
      <c r="M5" s="5"/>
      <c r="N5" s="5"/>
      <c r="O5" s="5"/>
      <c r="P5" s="5"/>
      <c r="Q5" s="5"/>
      <c r="R5" s="5"/>
      <c r="S5" s="5"/>
      <c r="T5" s="5"/>
    </row>
    <row r="6" customFormat="false" ht="15" hidden="false" customHeight="true" outlineLevel="0" collapsed="false">
      <c r="A6" s="8" t="s">
        <v>90</v>
      </c>
      <c r="B6" s="8"/>
      <c r="C6" s="8"/>
      <c r="D6" s="8"/>
      <c r="E6" s="8"/>
      <c r="F6" s="8"/>
      <c r="G6" s="8"/>
      <c r="H6" s="8"/>
      <c r="I6" s="8"/>
      <c r="J6" s="8"/>
      <c r="K6" s="8"/>
      <c r="L6" s="8"/>
      <c r="M6" s="8"/>
      <c r="N6" s="8"/>
      <c r="O6" s="8"/>
      <c r="P6" s="8"/>
      <c r="Q6" s="8"/>
      <c r="R6" s="8"/>
      <c r="S6" s="8"/>
      <c r="T6" s="8"/>
      <c r="U6" s="8"/>
      <c r="V6" s="8"/>
    </row>
    <row r="7" customFormat="false" ht="13.5" hidden="false" customHeight="false" outlineLevel="0" collapsed="false">
      <c r="A7" s="9"/>
      <c r="B7" s="99"/>
      <c r="C7" s="11"/>
      <c r="D7" s="100"/>
      <c r="E7" s="11"/>
      <c r="F7" s="11"/>
      <c r="G7" s="11"/>
      <c r="H7" s="11"/>
      <c r="I7" s="5"/>
      <c r="J7" s="5"/>
      <c r="K7" s="5"/>
      <c r="L7" s="5"/>
      <c r="M7" s="5"/>
      <c r="N7" s="5"/>
      <c r="O7" s="5"/>
      <c r="P7" s="5"/>
      <c r="T7" s="5"/>
    </row>
    <row r="8" customFormat="false" ht="13.5" hidden="false" customHeight="false" outlineLevel="0" collapsed="false">
      <c r="A8" s="35"/>
      <c r="B8" s="101"/>
      <c r="C8" s="31"/>
      <c r="D8" s="102"/>
      <c r="E8" s="31"/>
      <c r="F8" s="31"/>
      <c r="G8" s="31"/>
      <c r="H8" s="31"/>
      <c r="I8" s="31"/>
      <c r="J8" s="31"/>
      <c r="K8" s="31"/>
      <c r="L8" s="31"/>
      <c r="M8" s="31"/>
      <c r="N8" s="31"/>
      <c r="O8" s="103"/>
      <c r="P8" s="103"/>
      <c r="Q8" s="32"/>
      <c r="R8" s="32"/>
      <c r="S8" s="32"/>
      <c r="T8" s="5"/>
    </row>
    <row r="9" customFormat="false" ht="13.5" hidden="false" customHeight="false" outlineLevel="0" collapsed="false">
      <c r="A9" s="33"/>
      <c r="B9" s="101"/>
      <c r="C9" s="31"/>
      <c r="D9" s="102"/>
      <c r="E9" s="31"/>
      <c r="F9" s="31"/>
      <c r="G9" s="31"/>
      <c r="H9" s="31"/>
      <c r="I9" s="31"/>
      <c r="J9" s="31"/>
      <c r="K9" s="31"/>
      <c r="L9" s="31"/>
      <c r="M9" s="31"/>
      <c r="N9" s="31"/>
      <c r="O9" s="32"/>
      <c r="R9" s="104" t="s">
        <v>91</v>
      </c>
      <c r="S9" s="104"/>
      <c r="T9" s="104"/>
      <c r="U9" s="104"/>
      <c r="V9" s="104"/>
    </row>
    <row r="10" customFormat="false" ht="13.5" hidden="false" customHeight="false" outlineLevel="0" collapsed="false">
      <c r="A10" s="33"/>
      <c r="B10" s="101"/>
      <c r="C10" s="31"/>
      <c r="D10" s="102"/>
      <c r="E10" s="31"/>
      <c r="F10" s="31"/>
      <c r="G10" s="31"/>
      <c r="H10" s="31"/>
      <c r="I10" s="31"/>
      <c r="J10" s="31"/>
      <c r="K10" s="31"/>
      <c r="L10" s="31"/>
      <c r="M10" s="31"/>
      <c r="N10" s="31"/>
      <c r="O10" s="32"/>
      <c r="R10" s="36"/>
      <c r="S10" s="36"/>
      <c r="T10" s="36"/>
      <c r="U10" s="36"/>
      <c r="V10" s="36"/>
    </row>
    <row r="11" customFormat="false" ht="13.5" hidden="false" customHeight="false" outlineLevel="0" collapsed="false">
      <c r="A11" s="35"/>
      <c r="B11" s="36"/>
      <c r="C11" s="31"/>
      <c r="D11" s="102"/>
      <c r="E11" s="31"/>
      <c r="F11" s="31"/>
      <c r="G11" s="31"/>
      <c r="H11" s="31"/>
      <c r="I11" s="31"/>
      <c r="J11" s="31"/>
      <c r="K11" s="31"/>
      <c r="L11" s="31"/>
      <c r="M11" s="105"/>
      <c r="N11" s="105"/>
      <c r="O11" s="106"/>
      <c r="P11" s="106"/>
      <c r="Q11" s="38"/>
      <c r="R11" s="38"/>
      <c r="S11" s="38"/>
      <c r="T11" s="39"/>
      <c r="U11" s="38"/>
      <c r="V11" s="38"/>
    </row>
    <row r="12" customFormat="false" ht="13.5" hidden="false" customHeight="false" outlineLevel="0" collapsed="false">
      <c r="A12" s="35"/>
      <c r="B12" s="40"/>
      <c r="C12" s="41"/>
      <c r="D12" s="107"/>
      <c r="E12" s="31"/>
      <c r="F12" s="31"/>
      <c r="G12" s="31"/>
      <c r="H12" s="31"/>
      <c r="I12" s="31"/>
      <c r="J12" s="31"/>
      <c r="K12" s="31"/>
      <c r="L12" s="31"/>
      <c r="M12" s="31"/>
      <c r="N12" s="31"/>
      <c r="O12" s="32"/>
      <c r="P12" s="32"/>
      <c r="T12" s="5"/>
    </row>
    <row r="13" customFormat="false" ht="13.5" hidden="false" customHeight="false" outlineLevel="0" collapsed="false">
      <c r="A13" s="5"/>
      <c r="B13" s="43"/>
      <c r="C13" s="43"/>
      <c r="D13" s="84"/>
      <c r="E13" s="5"/>
      <c r="F13" s="5"/>
      <c r="G13" s="5"/>
      <c r="H13" s="5"/>
      <c r="I13" s="5"/>
      <c r="J13" s="5"/>
      <c r="K13" s="5"/>
      <c r="L13" s="5"/>
      <c r="M13" s="5"/>
      <c r="N13" s="5"/>
      <c r="O13" s="5"/>
      <c r="P13" s="36" t="s">
        <v>6</v>
      </c>
      <c r="Q13" s="37" t="s">
        <v>7</v>
      </c>
      <c r="R13" s="38"/>
      <c r="S13" s="37" t="s">
        <v>8</v>
      </c>
      <c r="T13" s="39"/>
    </row>
    <row r="14" customFormat="false" ht="13.5" hidden="false" customHeight="false" outlineLevel="0" collapsed="false">
      <c r="A14" s="5"/>
      <c r="B14" s="43"/>
      <c r="C14" s="43"/>
      <c r="D14" s="84"/>
      <c r="E14" s="5"/>
      <c r="F14" s="5"/>
      <c r="G14" s="5"/>
      <c r="H14" s="5"/>
      <c r="I14" s="5"/>
      <c r="J14" s="5"/>
      <c r="K14" s="5"/>
      <c r="L14" s="5"/>
      <c r="M14" s="5"/>
      <c r="N14" s="5"/>
      <c r="O14" s="5"/>
      <c r="P14" s="40"/>
      <c r="Q14" s="41"/>
      <c r="R14" s="41" t="s">
        <v>9</v>
      </c>
      <c r="S14" s="41"/>
      <c r="T14" s="41" t="s">
        <v>9</v>
      </c>
    </row>
    <row r="15" customFormat="false" ht="14.25" hidden="false" customHeight="true" outlineLevel="0" collapsed="false">
      <c r="A15" s="44"/>
      <c r="B15" s="44"/>
      <c r="C15" s="44"/>
      <c r="D15" s="44"/>
      <c r="E15" s="44"/>
      <c r="F15" s="44"/>
      <c r="G15" s="44"/>
      <c r="H15" s="44"/>
      <c r="I15" s="44"/>
      <c r="J15" s="44"/>
      <c r="K15" s="5"/>
      <c r="L15" s="5"/>
      <c r="M15" s="5"/>
      <c r="N15" s="5"/>
      <c r="O15" s="5"/>
      <c r="P15" s="5"/>
      <c r="Q15" s="5"/>
      <c r="R15" s="5"/>
      <c r="S15" s="5"/>
      <c r="T15" s="5"/>
      <c r="U15" s="5"/>
    </row>
    <row r="16" customFormat="false" ht="54" hidden="false" customHeight="true" outlineLevel="0" collapsed="false">
      <c r="A16" s="45" t="s">
        <v>10</v>
      </c>
      <c r="B16" s="45" t="s">
        <v>11</v>
      </c>
      <c r="C16" s="45" t="s">
        <v>12</v>
      </c>
      <c r="D16" s="45" t="s">
        <v>13</v>
      </c>
      <c r="E16" s="46" t="s">
        <v>14</v>
      </c>
      <c r="F16" s="46"/>
      <c r="G16" s="45" t="s">
        <v>15</v>
      </c>
      <c r="H16" s="45"/>
      <c r="I16" s="45"/>
      <c r="J16" s="45"/>
      <c r="K16" s="45" t="s">
        <v>16</v>
      </c>
      <c r="L16" s="45"/>
      <c r="M16" s="45"/>
      <c r="N16" s="45"/>
      <c r="O16" s="45"/>
      <c r="P16" s="45"/>
      <c r="Q16" s="45" t="s">
        <v>17</v>
      </c>
      <c r="R16" s="45" t="s">
        <v>18</v>
      </c>
      <c r="S16" s="45"/>
      <c r="T16" s="45"/>
      <c r="U16" s="47" t="s">
        <v>94</v>
      </c>
      <c r="V16" s="45" t="s">
        <v>20</v>
      </c>
    </row>
    <row r="17" customFormat="false" ht="91" hidden="false" customHeight="false" outlineLevel="0" collapsed="false">
      <c r="A17" s="45"/>
      <c r="B17" s="45"/>
      <c r="C17" s="45"/>
      <c r="D17" s="45"/>
      <c r="E17" s="48" t="s">
        <v>21</v>
      </c>
      <c r="F17" s="48" t="s">
        <v>22</v>
      </c>
      <c r="G17" s="49" t="s">
        <v>23</v>
      </c>
      <c r="H17" s="49" t="s">
        <v>24</v>
      </c>
      <c r="I17" s="49" t="s">
        <v>25</v>
      </c>
      <c r="J17" s="49" t="s">
        <v>26</v>
      </c>
      <c r="K17" s="50" t="s">
        <v>27</v>
      </c>
      <c r="L17" s="51" t="s">
        <v>28</v>
      </c>
      <c r="M17" s="51" t="s">
        <v>29</v>
      </c>
      <c r="N17" s="50" t="s">
        <v>30</v>
      </c>
      <c r="O17" s="45" t="s">
        <v>31</v>
      </c>
      <c r="P17" s="52" t="s">
        <v>32</v>
      </c>
      <c r="Q17" s="45"/>
      <c r="R17" s="53" t="s">
        <v>33</v>
      </c>
      <c r="S17" s="53" t="s">
        <v>34</v>
      </c>
      <c r="T17" s="53" t="s">
        <v>35</v>
      </c>
      <c r="U17" s="47" t="s">
        <v>18</v>
      </c>
      <c r="V17" s="45"/>
    </row>
    <row r="18" customFormat="false" ht="12.75" hidden="false" customHeight="false" outlineLevel="0" collapsed="false">
      <c r="A18" s="54" t="s">
        <v>36</v>
      </c>
      <c r="B18" s="54" t="s">
        <v>37</v>
      </c>
      <c r="C18" s="54" t="s">
        <v>38</v>
      </c>
      <c r="D18" s="55" t="s">
        <v>39</v>
      </c>
      <c r="E18" s="56" t="s">
        <v>40</v>
      </c>
      <c r="F18" s="56" t="s">
        <v>41</v>
      </c>
      <c r="G18" s="57" t="s">
        <v>42</v>
      </c>
      <c r="H18" s="57" t="s">
        <v>43</v>
      </c>
      <c r="I18" s="57" t="s">
        <v>44</v>
      </c>
      <c r="J18" s="57" t="s">
        <v>45</v>
      </c>
      <c r="K18" s="57" t="s">
        <v>46</v>
      </c>
      <c r="L18" s="57" t="s">
        <v>47</v>
      </c>
      <c r="M18" s="57" t="s">
        <v>48</v>
      </c>
      <c r="N18" s="57" t="s">
        <v>49</v>
      </c>
      <c r="O18" s="58" t="s">
        <v>50</v>
      </c>
      <c r="P18" s="57" t="s">
        <v>51</v>
      </c>
      <c r="Q18" s="59" t="s">
        <v>52</v>
      </c>
      <c r="R18" s="57" t="s">
        <v>53</v>
      </c>
      <c r="S18" s="57" t="s">
        <v>54</v>
      </c>
      <c r="T18" s="60" t="s">
        <v>55</v>
      </c>
      <c r="U18" s="57" t="s">
        <v>56</v>
      </c>
      <c r="V18" s="57" t="s">
        <v>57</v>
      </c>
    </row>
    <row r="19" customFormat="false" ht="12.75" hidden="false" customHeight="false" outlineLevel="0" collapsed="false">
      <c r="A19" s="61" t="s">
        <v>58</v>
      </c>
      <c r="B19" s="49"/>
      <c r="C19" s="49"/>
      <c r="D19" s="49"/>
      <c r="E19" s="62"/>
      <c r="F19" s="48"/>
      <c r="G19" s="63"/>
      <c r="H19" s="63"/>
      <c r="I19" s="63"/>
      <c r="J19" s="63"/>
      <c r="K19" s="64"/>
      <c r="L19" s="64"/>
      <c r="M19" s="64"/>
      <c r="N19" s="64"/>
      <c r="O19" s="65"/>
      <c r="P19" s="64"/>
      <c r="Q19" s="66"/>
      <c r="R19" s="67" t="n">
        <f aca="false">SUM(K19:P19)</f>
        <v>0</v>
      </c>
      <c r="S19" s="66"/>
      <c r="T19" s="68" t="n">
        <f aca="false">IF(S19&gt;0,R19/S19,)</f>
        <v>0</v>
      </c>
      <c r="U19" s="69" t="n">
        <f aca="false">IF(T19&lt;90%,R19,S19)</f>
        <v>0</v>
      </c>
      <c r="V19" s="70"/>
    </row>
    <row r="20" customFormat="false" ht="12.75" hidden="false" customHeight="false" outlineLevel="0" collapsed="false">
      <c r="A20" s="61" t="s">
        <v>59</v>
      </c>
      <c r="B20" s="49"/>
      <c r="C20" s="49"/>
      <c r="D20" s="49"/>
      <c r="E20" s="71"/>
      <c r="F20" s="49"/>
      <c r="G20" s="63"/>
      <c r="H20" s="63"/>
      <c r="I20" s="63"/>
      <c r="J20" s="63"/>
      <c r="K20" s="64"/>
      <c r="L20" s="64"/>
      <c r="M20" s="64"/>
      <c r="N20" s="64"/>
      <c r="O20" s="65"/>
      <c r="P20" s="64"/>
      <c r="Q20" s="66"/>
      <c r="R20" s="67" t="n">
        <f aca="false">SUM(K20:P20)</f>
        <v>0</v>
      </c>
      <c r="S20" s="66"/>
      <c r="T20" s="68" t="n">
        <f aca="false">IF(S20&gt;0,R20/S20,)</f>
        <v>0</v>
      </c>
      <c r="U20" s="69" t="n">
        <f aca="false">IF(T20&lt;90%,R20,S20)</f>
        <v>0</v>
      </c>
      <c r="V20" s="70"/>
    </row>
    <row r="21" customFormat="false" ht="12.75" hidden="false" customHeight="false" outlineLevel="0" collapsed="false">
      <c r="A21" s="61" t="s">
        <v>60</v>
      </c>
      <c r="B21" s="49"/>
      <c r="C21" s="49"/>
      <c r="D21" s="49"/>
      <c r="E21" s="71"/>
      <c r="F21" s="49"/>
      <c r="G21" s="63"/>
      <c r="H21" s="63"/>
      <c r="I21" s="63"/>
      <c r="J21" s="63"/>
      <c r="K21" s="64"/>
      <c r="L21" s="64"/>
      <c r="M21" s="64"/>
      <c r="N21" s="64"/>
      <c r="O21" s="65"/>
      <c r="P21" s="64"/>
      <c r="Q21" s="66"/>
      <c r="R21" s="67" t="n">
        <f aca="false">SUM(K21:P21)</f>
        <v>0</v>
      </c>
      <c r="S21" s="66"/>
      <c r="T21" s="68" t="n">
        <f aca="false">IF(S21&gt;0,R21/S21,)</f>
        <v>0</v>
      </c>
      <c r="U21" s="69" t="n">
        <f aca="false">IF(T21&lt;90%,R21,S21)</f>
        <v>0</v>
      </c>
      <c r="V21" s="70"/>
    </row>
    <row r="22" customFormat="false" ht="12.75" hidden="false" customHeight="false" outlineLevel="0" collapsed="false">
      <c r="A22" s="61" t="s">
        <v>61</v>
      </c>
      <c r="B22" s="49"/>
      <c r="C22" s="49"/>
      <c r="D22" s="49"/>
      <c r="E22" s="71"/>
      <c r="F22" s="49"/>
      <c r="G22" s="63"/>
      <c r="H22" s="63"/>
      <c r="I22" s="63"/>
      <c r="J22" s="63"/>
      <c r="K22" s="64"/>
      <c r="L22" s="64"/>
      <c r="M22" s="64"/>
      <c r="N22" s="64"/>
      <c r="O22" s="65"/>
      <c r="P22" s="64"/>
      <c r="Q22" s="66"/>
      <c r="R22" s="67" t="n">
        <f aca="false">SUM(K22:P22)</f>
        <v>0</v>
      </c>
      <c r="S22" s="66"/>
      <c r="T22" s="68" t="n">
        <f aca="false">IF(S22&gt;0,R22/S22,)</f>
        <v>0</v>
      </c>
      <c r="U22" s="69" t="n">
        <f aca="false">IF(T22&lt;90%,R22,S22)</f>
        <v>0</v>
      </c>
      <c r="V22" s="70"/>
    </row>
    <row r="23" customFormat="false" ht="12.75" hidden="false" customHeight="false" outlineLevel="0" collapsed="false">
      <c r="A23" s="61" t="s">
        <v>62</v>
      </c>
      <c r="B23" s="49"/>
      <c r="C23" s="49"/>
      <c r="D23" s="49"/>
      <c r="E23" s="71"/>
      <c r="F23" s="49"/>
      <c r="G23" s="63"/>
      <c r="H23" s="63"/>
      <c r="I23" s="63"/>
      <c r="J23" s="63"/>
      <c r="K23" s="64"/>
      <c r="L23" s="64"/>
      <c r="M23" s="64"/>
      <c r="N23" s="64"/>
      <c r="O23" s="65"/>
      <c r="P23" s="64"/>
      <c r="Q23" s="66"/>
      <c r="R23" s="67" t="n">
        <f aca="false">SUM(K23:P23)</f>
        <v>0</v>
      </c>
      <c r="S23" s="66"/>
      <c r="T23" s="68" t="n">
        <f aca="false">IF(S23&gt;0,R23/S23,)</f>
        <v>0</v>
      </c>
      <c r="U23" s="69" t="n">
        <f aca="false">IF(T23&lt;90%,R23,S23)</f>
        <v>0</v>
      </c>
      <c r="V23" s="70"/>
    </row>
    <row r="24" customFormat="false" ht="13.5" hidden="false" customHeight="true" outlineLevel="0" collapsed="false">
      <c r="A24" s="73" t="s">
        <v>63</v>
      </c>
      <c r="B24" s="73"/>
      <c r="C24" s="73"/>
      <c r="D24" s="73"/>
      <c r="E24" s="73"/>
      <c r="F24" s="73"/>
      <c r="G24" s="74" t="n">
        <f aca="true">SUM(INDIRECT("G15:G" &amp; ROW()-1))</f>
        <v>0</v>
      </c>
      <c r="H24" s="74" t="n">
        <f aca="true">SUM(INDIRECT("H15:H" &amp; ROW()-1))</f>
        <v>0</v>
      </c>
      <c r="I24" s="74" t="n">
        <f aca="true">SUM(INDIRECT("I15:I" &amp; ROW()-1))</f>
        <v>0</v>
      </c>
      <c r="J24" s="74" t="n">
        <f aca="true">SUM(INDIRECT("J15:J" &amp; ROW()-1))</f>
        <v>0</v>
      </c>
      <c r="K24" s="74" t="n">
        <f aca="true">COUNT(INDIRECT("K15:K" &amp; ROW()-1))</f>
        <v>0</v>
      </c>
      <c r="L24" s="74" t="n">
        <f aca="true">COUNT(INDIRECT("L15:L" &amp; ROW()-1))</f>
        <v>0</v>
      </c>
      <c r="M24" s="74" t="n">
        <f aca="true">COUNT(INDIRECT("M15:M" &amp; ROW()-1))</f>
        <v>0</v>
      </c>
      <c r="N24" s="74" t="n">
        <f aca="true">COUNT(INDIRECT("N15:N" &amp; ROW()-1))</f>
        <v>0</v>
      </c>
      <c r="O24" s="74" t="n">
        <f aca="true">COUNT(INDIRECT("O15:O" &amp; ROW()-1))</f>
        <v>0</v>
      </c>
      <c r="P24" s="74" t="n">
        <f aca="true">COUNT(INDIRECT("P15:P" &amp; ROW()-1))</f>
        <v>0</v>
      </c>
      <c r="Q24" s="75"/>
      <c r="R24" s="76"/>
      <c r="S24" s="76"/>
      <c r="T24" s="76"/>
      <c r="U24" s="76"/>
      <c r="V24" s="78"/>
    </row>
    <row r="25" customFormat="false" ht="14.25" hidden="false" customHeight="true" outlineLevel="0" collapsed="false">
      <c r="A25" s="78" t="s">
        <v>64</v>
      </c>
      <c r="B25" s="78"/>
      <c r="C25" s="78"/>
      <c r="D25" s="78"/>
      <c r="E25" s="78"/>
      <c r="F25" s="78"/>
      <c r="G25" s="79" t="n">
        <f aca="true">SUMIF(INDIRECT("G15:G"&amp;ROW()-2),1,INDIRECT("$R15:$R"&amp;ROW()-2))</f>
        <v>0</v>
      </c>
      <c r="H25" s="79" t="n">
        <f aca="true">SUMIF(INDIRECT("H15:H"&amp;ROW()-2),1,INDIRECT("$R15:$R"&amp;ROW()-2))</f>
        <v>0</v>
      </c>
      <c r="I25" s="79" t="n">
        <f aca="true">SUMIF(INDIRECT("I15:I"&amp;ROW()-2),1,INDIRECT("$R15:$R"&amp;ROW()-2))</f>
        <v>0</v>
      </c>
      <c r="J25" s="79" t="n">
        <f aca="true">SUMIF(INDIRECT("J18:J"&amp;ROW()-2),1,INDIRECT("$R15:$R"&amp;ROW()-2))</f>
        <v>0</v>
      </c>
      <c r="K25" s="80" t="n">
        <f aca="true">SUM(INDIRECT("K15:K" &amp; ROW()-2))</f>
        <v>0</v>
      </c>
      <c r="L25" s="80" t="n">
        <f aca="true">SUM(INDIRECT("L15:L" &amp; ROW()-2))</f>
        <v>0</v>
      </c>
      <c r="M25" s="80" t="n">
        <f aca="true">SUM(INDIRECT("M15:M" &amp; ROW()-2))</f>
        <v>0</v>
      </c>
      <c r="N25" s="80" t="n">
        <f aca="true">SUM(INDIRECT("N15:N" &amp; ROW()-2))</f>
        <v>0</v>
      </c>
      <c r="O25" s="80" t="n">
        <f aca="true">SUM(INDIRECT("O15:O" &amp; ROW()-2))</f>
        <v>0</v>
      </c>
      <c r="P25" s="80" t="n">
        <f aca="true">SUM(INDIRECT("P15:P" &amp; ROW()-2))</f>
        <v>0</v>
      </c>
      <c r="Q25" s="73"/>
      <c r="R25" s="80" t="n">
        <f aca="true">SUM(INDIRECT("R15:R" &amp; ROW()-2))</f>
        <v>0</v>
      </c>
      <c r="S25" s="80" t="n">
        <f aca="true">SUM(INDIRECT("S15:S" &amp; ROW()-2))</f>
        <v>0</v>
      </c>
      <c r="T25" s="78"/>
      <c r="U25" s="81" t="n">
        <f aca="true">SUM(INDIRECT("U15:U" &amp; ROW()-2))</f>
        <v>0</v>
      </c>
      <c r="V25" s="78"/>
    </row>
    <row r="26" customFormat="false" ht="15" hidden="false" customHeight="true" outlineLevel="0" collapsed="false">
      <c r="A26" s="82" t="s">
        <v>65</v>
      </c>
      <c r="B26" s="82"/>
      <c r="C26" s="82"/>
      <c r="D26" s="82"/>
      <c r="E26" s="82"/>
      <c r="F26" s="82"/>
      <c r="G26" s="82"/>
      <c r="H26" s="82"/>
      <c r="I26" s="82"/>
      <c r="J26" s="82"/>
      <c r="K26" s="82"/>
      <c r="L26" s="82"/>
      <c r="M26" s="82"/>
      <c r="N26" s="82"/>
      <c r="O26" s="82"/>
      <c r="P26" s="82"/>
      <c r="Q26" s="82"/>
      <c r="R26" s="82"/>
      <c r="S26" s="82"/>
      <c r="T26" s="82"/>
      <c r="U26" s="83" t="n">
        <f aca="false">U25*10</f>
        <v>0</v>
      </c>
      <c r="V26" s="73"/>
    </row>
    <row r="27" customFormat="false" ht="13.5" hidden="false" customHeight="false" outlineLevel="0" collapsed="false">
      <c r="A27" s="5"/>
      <c r="B27" s="5"/>
      <c r="C27" s="5"/>
      <c r="D27" s="84"/>
      <c r="E27" s="5"/>
      <c r="F27" s="5"/>
      <c r="G27" s="5"/>
      <c r="H27" s="5"/>
      <c r="I27" s="5"/>
      <c r="J27" s="5"/>
      <c r="K27" s="5"/>
      <c r="L27" s="5"/>
      <c r="M27" s="5"/>
      <c r="N27" s="5"/>
      <c r="O27" s="5"/>
      <c r="P27" s="5"/>
      <c r="Q27" s="5"/>
      <c r="R27" s="5"/>
      <c r="S27" s="5"/>
      <c r="T27" s="5"/>
      <c r="U27" s="5"/>
    </row>
    <row r="28" customFormat="false" ht="14.25" hidden="false" customHeight="true" outlineLevel="0" collapsed="false">
      <c r="A28" s="5"/>
      <c r="B28" s="5"/>
      <c r="C28" s="5"/>
      <c r="D28" s="84"/>
      <c r="E28" s="85" t="s">
        <v>66</v>
      </c>
      <c r="F28" s="85" t="s">
        <v>67</v>
      </c>
      <c r="G28" s="85" t="s">
        <v>68</v>
      </c>
      <c r="H28" s="5"/>
      <c r="I28" s="5"/>
      <c r="J28" s="5"/>
      <c r="K28" s="5"/>
      <c r="L28" s="5"/>
      <c r="M28" s="5"/>
      <c r="N28" s="5"/>
      <c r="O28" s="5"/>
      <c r="P28" s="5"/>
      <c r="Q28" s="5"/>
      <c r="R28" s="5"/>
      <c r="S28" s="5"/>
      <c r="T28" s="5"/>
      <c r="U28" s="5"/>
    </row>
    <row r="29" customFormat="false" ht="14.25" hidden="false" customHeight="true" outlineLevel="0" collapsed="false">
      <c r="A29" s="86" t="s">
        <v>69</v>
      </c>
      <c r="B29" s="86"/>
      <c r="C29" s="86"/>
      <c r="D29" s="86"/>
      <c r="E29" s="87"/>
      <c r="F29" s="73"/>
      <c r="G29" s="73"/>
      <c r="H29" s="5"/>
      <c r="I29" s="5"/>
      <c r="J29" s="5"/>
      <c r="K29" s="5"/>
      <c r="L29" s="5"/>
      <c r="M29" s="5"/>
      <c r="N29" s="5"/>
      <c r="O29" s="5"/>
      <c r="P29" s="5"/>
      <c r="Q29" s="5"/>
      <c r="R29" s="5"/>
      <c r="S29" s="5"/>
      <c r="T29" s="5"/>
      <c r="U29" s="5"/>
    </row>
    <row r="30" customFormat="false" ht="13.8" hidden="false" customHeight="false" outlineLevel="0" collapsed="false">
      <c r="A30" s="108" t="s">
        <v>70</v>
      </c>
      <c r="B30" s="108"/>
      <c r="C30" s="108"/>
      <c r="D30" s="108"/>
      <c r="E30" s="87"/>
      <c r="F30" s="87"/>
      <c r="G30" s="87"/>
      <c r="H30" s="5"/>
      <c r="I30" s="5"/>
      <c r="J30" s="5"/>
      <c r="K30" s="5"/>
      <c r="L30" s="5"/>
      <c r="M30" s="5"/>
      <c r="N30" s="5"/>
      <c r="O30" s="5"/>
      <c r="P30" s="5"/>
      <c r="Q30" s="5"/>
      <c r="R30" s="5"/>
      <c r="S30" s="5"/>
      <c r="T30" s="5"/>
      <c r="U30" s="5"/>
    </row>
    <row r="31" customFormat="false" ht="13.8" hidden="false" customHeight="false" outlineLevel="0" collapsed="false">
      <c r="A31" s="43"/>
      <c r="B31" s="43"/>
      <c r="C31" s="43"/>
      <c r="D31" s="88"/>
      <c r="E31" s="5"/>
      <c r="F31" s="5"/>
      <c r="G31" s="5"/>
      <c r="H31" s="5"/>
      <c r="I31" s="5"/>
      <c r="J31" s="5"/>
      <c r="K31" s="5"/>
      <c r="L31" s="5"/>
      <c r="M31" s="5"/>
      <c r="N31" s="5"/>
      <c r="O31" s="5"/>
      <c r="P31" s="5"/>
      <c r="Q31" s="5"/>
      <c r="R31" s="5"/>
      <c r="S31" s="5"/>
      <c r="T31" s="5"/>
      <c r="U31" s="5"/>
    </row>
    <row r="32" customFormat="false" ht="13.8" hidden="false" customHeight="false" outlineLevel="0" collapsed="false">
      <c r="A32" s="89" t="s">
        <v>71</v>
      </c>
      <c r="B32" s="89"/>
      <c r="C32" s="89"/>
      <c r="D32" s="88"/>
      <c r="E32" s="5"/>
      <c r="F32" s="5"/>
      <c r="G32" s="5"/>
      <c r="H32" s="5"/>
      <c r="I32" s="5"/>
      <c r="J32" s="5"/>
      <c r="K32" s="5"/>
      <c r="L32" s="5"/>
      <c r="M32" s="5"/>
      <c r="N32" s="5"/>
      <c r="O32" s="5"/>
      <c r="P32" s="5"/>
      <c r="Q32" s="5"/>
      <c r="R32" s="5"/>
      <c r="S32" s="5"/>
      <c r="T32" s="5"/>
      <c r="U32" s="5"/>
    </row>
    <row r="33" customFormat="false" ht="13.8" hidden="false" customHeight="false" outlineLevel="0" collapsed="false">
      <c r="A33" s="90" t="s">
        <v>72</v>
      </c>
      <c r="D33" s="91"/>
      <c r="E33" s="43"/>
      <c r="F33" s="43"/>
      <c r="G33" s="43"/>
      <c r="H33" s="43"/>
      <c r="I33" s="5"/>
      <c r="J33" s="5"/>
      <c r="K33" s="5"/>
      <c r="L33" s="5"/>
      <c r="M33" s="5"/>
      <c r="N33" s="5"/>
      <c r="O33" s="5"/>
      <c r="P33" s="5"/>
      <c r="Q33" s="5"/>
      <c r="R33" s="5"/>
      <c r="S33" s="5"/>
      <c r="T33" s="5"/>
      <c r="U33" s="5"/>
    </row>
    <row r="34" customFormat="false" ht="13.8" hidden="false" customHeight="false" outlineLevel="0" collapsed="false">
      <c r="A34" s="92" t="s">
        <v>73</v>
      </c>
      <c r="D34" s="91"/>
      <c r="E34" s="43"/>
      <c r="F34" s="43"/>
      <c r="G34" s="43"/>
      <c r="H34" s="43"/>
      <c r="I34" s="5"/>
      <c r="J34" s="5"/>
      <c r="K34" s="5"/>
      <c r="L34" s="5"/>
      <c r="M34" s="5"/>
      <c r="N34" s="5"/>
      <c r="O34" s="5"/>
      <c r="P34" s="5"/>
      <c r="Q34" s="5"/>
      <c r="R34" s="5"/>
      <c r="S34" s="5"/>
      <c r="T34" s="5"/>
      <c r="U34" s="5"/>
    </row>
    <row r="35" customFormat="false" ht="13.8" hidden="false" customHeight="false" outlineLevel="0" collapsed="false">
      <c r="A35" s="109" t="s">
        <v>95</v>
      </c>
      <c r="B35" s="43"/>
      <c r="C35" s="43"/>
      <c r="D35" s="88"/>
      <c r="E35" s="5"/>
      <c r="F35" s="5"/>
      <c r="G35" s="5"/>
      <c r="H35" s="5"/>
      <c r="I35" s="5"/>
      <c r="J35" s="5"/>
      <c r="K35" s="5"/>
      <c r="L35" s="5"/>
      <c r="M35" s="5"/>
      <c r="N35" s="5"/>
      <c r="O35" s="5"/>
      <c r="P35" s="5"/>
      <c r="Q35" s="5"/>
      <c r="R35" s="5"/>
      <c r="S35" s="5"/>
      <c r="T35" s="5"/>
      <c r="U35" s="5"/>
    </row>
    <row r="36" customFormat="false" ht="13.8" hidden="false" customHeight="false" outlineLevel="0" collapsed="false">
      <c r="A36" s="43"/>
      <c r="B36" s="43"/>
      <c r="C36" s="43"/>
      <c r="D36" s="88"/>
      <c r="E36" s="5"/>
      <c r="F36" s="5"/>
      <c r="G36" s="5"/>
      <c r="H36" s="5"/>
      <c r="I36" s="5"/>
      <c r="J36" s="5"/>
      <c r="K36" s="5"/>
      <c r="L36" s="5"/>
      <c r="M36" s="5"/>
      <c r="N36" s="5"/>
      <c r="O36" s="5"/>
      <c r="P36" s="5"/>
      <c r="Q36" s="5"/>
      <c r="R36" s="5"/>
      <c r="S36" s="5"/>
      <c r="T36" s="5"/>
      <c r="U36" s="5"/>
    </row>
    <row r="37" customFormat="false" ht="15" hidden="false" customHeight="false" outlineLevel="0" collapsed="false">
      <c r="A37" s="93" t="s">
        <v>76</v>
      </c>
      <c r="B37" s="93"/>
      <c r="C37" s="93"/>
      <c r="D37" s="88"/>
      <c r="E37" s="5"/>
      <c r="F37" s="5"/>
      <c r="G37" s="5"/>
      <c r="H37" s="5"/>
      <c r="I37" s="5"/>
      <c r="J37" s="5"/>
      <c r="K37" s="5"/>
      <c r="L37" s="5"/>
      <c r="M37" s="5"/>
      <c r="N37" s="5"/>
      <c r="O37" s="5"/>
      <c r="P37" s="5"/>
      <c r="Q37" s="5"/>
      <c r="R37" s="5"/>
      <c r="S37" s="5"/>
      <c r="T37" s="5"/>
      <c r="U37" s="5"/>
    </row>
    <row r="38" customFormat="false" ht="13.5" hidden="false" customHeight="false" outlineLevel="0" collapsed="false">
      <c r="M38" s="5"/>
      <c r="N38" s="5"/>
      <c r="O38" s="5"/>
      <c r="P38" s="5"/>
      <c r="Q38" s="5"/>
      <c r="R38" s="5"/>
      <c r="S38" s="5"/>
      <c r="T38" s="5"/>
      <c r="U38" s="5"/>
    </row>
    <row r="39" customFormat="false" ht="13.5" hidden="false" customHeight="false" outlineLevel="0" collapsed="false">
      <c r="A39" s="94" t="s">
        <v>77</v>
      </c>
      <c r="B39" s="94"/>
      <c r="C39" s="94"/>
      <c r="D39" s="94"/>
      <c r="M39" s="5"/>
      <c r="N39" s="5"/>
      <c r="O39" s="5"/>
      <c r="P39" s="5"/>
      <c r="Q39" s="5"/>
      <c r="R39" s="5"/>
      <c r="S39" s="5"/>
      <c r="T39" s="5"/>
      <c r="U39" s="5"/>
    </row>
    <row r="40" customFormat="false" ht="13.5" hidden="false" customHeight="false" outlineLevel="0" collapsed="false">
      <c r="A40" s="95" t="s">
        <v>78</v>
      </c>
      <c r="B40" s="95"/>
      <c r="C40" s="96"/>
      <c r="D40" s="96"/>
      <c r="M40" s="5"/>
      <c r="N40" s="5"/>
      <c r="O40" s="5"/>
      <c r="P40" s="5"/>
      <c r="Q40" s="5"/>
      <c r="R40" s="5"/>
      <c r="S40" s="5"/>
      <c r="T40" s="5"/>
      <c r="U40" s="5"/>
    </row>
    <row r="41" customFormat="false" ht="13.5" hidden="false" customHeight="false" outlineLevel="0" collapsed="false">
      <c r="A41" s="95" t="s">
        <v>79</v>
      </c>
      <c r="B41" s="95"/>
      <c r="C41" s="96"/>
      <c r="D41" s="96"/>
      <c r="M41" s="5"/>
      <c r="N41" s="5"/>
      <c r="O41" s="5"/>
      <c r="P41" s="5"/>
      <c r="Q41" s="5"/>
      <c r="R41" s="5"/>
      <c r="S41" s="5"/>
      <c r="T41" s="5"/>
      <c r="U41" s="5"/>
    </row>
    <row r="42" customFormat="false" ht="13.5" hidden="false" customHeight="false" outlineLevel="0" collapsed="false">
      <c r="A42" s="95" t="s">
        <v>80</v>
      </c>
      <c r="B42" s="95"/>
      <c r="C42" s="96"/>
      <c r="D42" s="96"/>
      <c r="M42" s="5"/>
      <c r="N42" s="5"/>
      <c r="O42" s="5"/>
      <c r="P42" s="5"/>
      <c r="Q42" s="5"/>
      <c r="R42" s="5"/>
      <c r="S42" s="5"/>
      <c r="T42" s="5"/>
      <c r="U42" s="5"/>
    </row>
    <row r="43" customFormat="false" ht="13.5" hidden="false" customHeight="false" outlineLevel="0" collapsed="false">
      <c r="A43" s="95" t="s">
        <v>81</v>
      </c>
      <c r="B43" s="95"/>
      <c r="C43" s="96"/>
      <c r="D43" s="96"/>
      <c r="M43" s="5"/>
      <c r="N43" s="5"/>
      <c r="O43" s="5"/>
      <c r="P43" s="5"/>
      <c r="Q43" s="5"/>
      <c r="R43" s="5"/>
      <c r="S43" s="5"/>
      <c r="T43" s="5"/>
      <c r="U43" s="5"/>
    </row>
  </sheetData>
  <mergeCells count="30">
    <mergeCell ref="A1:V1"/>
    <mergeCell ref="A6:V6"/>
    <mergeCell ref="O8:P8"/>
    <mergeCell ref="R9:V9"/>
    <mergeCell ref="A15:J15"/>
    <mergeCell ref="A16:A17"/>
    <mergeCell ref="B16:B17"/>
    <mergeCell ref="C16:C17"/>
    <mergeCell ref="D16:D17"/>
    <mergeCell ref="E16:F16"/>
    <mergeCell ref="G16:J16"/>
    <mergeCell ref="K16:P16"/>
    <mergeCell ref="Q16:Q17"/>
    <mergeCell ref="R16:T16"/>
    <mergeCell ref="V16:V17"/>
    <mergeCell ref="A24:F24"/>
    <mergeCell ref="R24:U24"/>
    <mergeCell ref="A25:F25"/>
    <mergeCell ref="A26:T26"/>
    <mergeCell ref="A29:D29"/>
    <mergeCell ref="A30:D30"/>
    <mergeCell ref="A39:D39"/>
    <mergeCell ref="A40:B40"/>
    <mergeCell ref="C40:D40"/>
    <mergeCell ref="A41:B41"/>
    <mergeCell ref="C41:D41"/>
    <mergeCell ref="A42:B42"/>
    <mergeCell ref="C42:D42"/>
    <mergeCell ref="A43:B43"/>
    <mergeCell ref="C43:D43"/>
  </mergeCells>
  <dataValidations count="3">
    <dataValidation allowBlank="true" error="Lūdzu, norādi datumu formātā dd.mm.gggg" errorStyle="stop" operator="between" prompt="Norādi datumu formātā dd.mm.gggg" showDropDown="false" showErrorMessage="true" showInputMessage="true" sqref="E19:E23" type="date">
      <formula1>45901</formula1>
      <formula2>49553</formula2>
    </dataValidation>
    <dataValidation allowBlank="true" errorStyle="stop" operator="between" showDropDown="false" showErrorMessage="true" showInputMessage="true" sqref="D19:D23" type="list">
      <formula1>'Norises īstenotājs un nosaukums'!$A:$A</formula1>
      <formula2>0</formula2>
    </dataValidation>
    <dataValidation allowBlank="true" errorStyle="stop" operator="between" showDropDown="false" showErrorMessage="true" showInputMessage="true" sqref="C19:C23" type="list">
      <formula1>'Norises īstenotājs un nosaukums'!$B:$B</formula1>
      <formula2>0</formula2>
    </dataValidation>
  </dataValidations>
  <printOptions headings="false" gridLines="false" gridLinesSet="true" horizontalCentered="false" verticalCentered="false"/>
  <pageMargins left="0.708333333333333" right="0.708333333333333" top="0.747916666666667" bottom="0.747916666666667"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drawing r:id="rId1"/>
</worksheet>
</file>

<file path=customXml/_rels/item1.xml.rels><?xml version="1.0" encoding="UTF-8"?>
<Relationships xmlns="http://schemas.openxmlformats.org/package/2006/relationships"><Relationship Id="rId1" Type="http://schemas.openxmlformats.org/officeDocument/2006/relationships/customXmlProps" Target="itemProps1.xml"/>
</Relationships>
</file>

<file path=customXml/_rels/item2.xml.rels><?xml version="1.0" encoding="UTF-8"?>
<Relationships xmlns="http://schemas.openxmlformats.org/package/2006/relationships"><Relationship Id="rId1" Type="http://schemas.openxmlformats.org/officeDocument/2006/relationships/customXmlProps" Target="itemProps2.xml"/>
</Relationships>
</file>

<file path=customXml/_rels/item3.xml.rels><?xml version="1.0" encoding="UTF-8"?>
<Relationships xmlns="http://schemas.openxmlformats.org/package/2006/relationships"><Relationship Id="rId1" Type="http://schemas.openxmlformats.org/officeDocument/2006/relationships/customXmlProps" Target="itemProps3.xml"/>
</Relationships>
</file>

<file path=customXml/_rels/item4.xml.rels><?xml version="1.0" encoding="UTF-8"?>
<Relationships xmlns="http://schemas.openxmlformats.org/package/2006/relationships"><Relationship Id="rId1" Type="http://schemas.openxmlformats.org/officeDocument/2006/relationships/customXmlProps" Target="itemProps4.xml"/>
</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1395ec6-26d3-4fed-822d-517f496ebac3">
      <Terms xmlns="http://schemas.microsoft.com/office/infopath/2007/PartnerControls"/>
    </lcf76f155ced4ddcb4097134ff3c332f>
    <TaxCatchAll xmlns="54c0de62-9a8e-420c-81f6-7606f04eb4f2" xsi:nil="true"/>
  </documentManagement>
</p:properties>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Dokuments" ma:contentTypeID="0x010100515455DAE9AF0E4E9BDC431F75D27C91" ma:contentTypeVersion="11" ma:contentTypeDescription="Izveidot jaunu dokumentu." ma:contentTypeScope="" ma:versionID="eea5ce241f4f7a141c93a7880dc1c55e">
  <xsd:schema xmlns:xsd="http://www.w3.org/2001/XMLSchema" xmlns:xs="http://www.w3.org/2001/XMLSchema" xmlns:p="http://schemas.microsoft.com/office/2006/metadata/properties" xmlns:ns2="01395ec6-26d3-4fed-822d-517f496ebac3" xmlns:ns3="54c0de62-9a8e-420c-81f6-7606f04eb4f2" targetNamespace="http://schemas.microsoft.com/office/2006/metadata/properties" ma:root="true" ma:fieldsID="c8a558ccb687a74e38e0b43aa347de9c" ns2:_="" ns3:_="">
    <xsd:import namespace="01395ec6-26d3-4fed-822d-517f496ebac3"/>
    <xsd:import namespace="54c0de62-9a8e-420c-81f6-7606f04eb4f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395ec6-26d3-4fed-822d-517f496ebac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Attēlu atzīmes" ma:readOnly="false" ma:fieldId="{5cf76f15-5ced-4ddc-b409-7134ff3c332f}" ma:taxonomyMulti="true" ma:sspId="bd8549b7-dcd1-42e7-8754-3ea81710bb64"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4c0de62-9a8e-420c-81f6-7606f04eb4f2"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f2254cab-5d38-404f-80b3-8cbe03fbbf7b}" ma:internalName="TaxCatchAll" ma:showField="CatchAllData" ma:web="54c0de62-9a8e-420c-81f6-7606f04eb4f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4F68689-5A80-4FC3-8CD4-6204D476FA70}">
  <ds:schemaRefs>
    <ds:schemaRef ds:uri="http://schemas.microsoft.com/office/2006/metadata/properties"/>
    <ds:schemaRef ds:uri="http://schemas.microsoft.com/office/infopath/2007/PartnerControls"/>
    <ds:schemaRef ds:uri="01395ec6-26d3-4fed-822d-517f496ebac3"/>
    <ds:schemaRef ds:uri="54c0de62-9a8e-420c-81f6-7606f04eb4f2"/>
  </ds:schemaRefs>
</ds:datastoreItem>
</file>

<file path=customXml/itemProps2.xml><?xml version="1.0" encoding="utf-8"?>
<ds:datastoreItem xmlns:ds="http://schemas.openxmlformats.org/officeDocument/2006/customXml" ds:itemID="{8282B7D8-7725-4C93-809E-28665C9F9B42}">
  <ds:schemaRefs>
    <ds:schemaRef ds:uri="http://schemas.microsoft.com/office/2006/metadata/longProperties"/>
  </ds:schemaRefs>
</ds:datastoreItem>
</file>

<file path=customXml/itemProps3.xml><?xml version="1.0" encoding="utf-8"?>
<ds:datastoreItem xmlns:ds="http://schemas.openxmlformats.org/officeDocument/2006/customXml" ds:itemID="{5D442362-07E6-4995-A182-A042A93306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1395ec6-26d3-4fed-822d-517f496ebac3"/>
    <ds:schemaRef ds:uri="54c0de62-9a8e-420c-81f6-7606f04eb4f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FAF9C5C-4094-4072-A496-DE41F932E08D}">
  <ds:schemaRefs>
    <ds:schemaRef ds:uri="http://schemas.microsoft.com/sharepoint/v3/contenttype/forms"/>
  </ds:schemaRefs>
</ds:datastoreItem>
</file>

<file path=docMetadata/LabelInfo.xml><?xml version="1.0" encoding="utf-8"?>
<clbl:labelList xmlns:clbl="http://schemas.microsoft.com/office/2020/mipLabelMetadata">
  <clbl:label id="{1b8a7570-3ec8-4c4e-9532-5dbb2f157b31}" enabled="1" method="Standard" siteId="{fd50a0e4-c289-4266-b7ff-7d9cf5066e91}" removed="0"/>
  <clbl:label id="{63587698-06f1-46fc-a8b0-b62f509f6f35}" enabled="0" method="" siteId="{63587698-06f1-46fc-a8b0-b62f509f6f35}" removed="1"/>
</clbl:labelList>
</file>

<file path=docProps/app.xml><?xml version="1.0" encoding="utf-8"?>
<Properties xmlns="http://schemas.openxmlformats.org/officeDocument/2006/extended-properties" xmlns:vt="http://schemas.openxmlformats.org/officeDocument/2006/docPropsVTypes">
  <Template/>
  <TotalTime>0</TotalTime>
  <Application>Collabora_Office/24.04.12.4$Linux_X86_64 LibreOffice_project/ef9dc9e4b253f1461f80c70fd8aba1669944eba5</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2025-07-10T20:53:02Z</dcterms:created>
  <dc:creator>Dace Barone</dc:creator>
  <dc:description/>
  <dc:language>lv-LV</dc:language>
  <cp:lastModifiedBy>Dace Barone</cp:lastModifiedBy>
  <dcterms:modified xsi:type="dcterms:W3CDTF">2025-07-10T20:53:03Z</dcterms:modified>
  <cp:revision>0</cp:revision>
  <dc:subject/>
  <dc:title/>
</cp:coreProperties>
</file>

<file path=docProps/custom.xml><?xml version="1.0" encoding="utf-8"?>
<Properties xmlns="http://schemas.openxmlformats.org/officeDocument/2006/custom-properties" xmlns:vt="http://schemas.openxmlformats.org/officeDocument/2006/docPropsVTypes"/>
</file>